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9025" windowHeight="17505"/>
  </bookViews>
  <sheets>
    <sheet name="IMPORTI SUDDIVISO PER AA.SS.LL." sheetId="2" r:id="rId1"/>
  </sheets>
  <externalReferences>
    <externalReference r:id="rId2"/>
  </externalReference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9" i="2" l="1"/>
  <c r="G182" i="2"/>
  <c r="G136" i="2"/>
  <c r="G113" i="2"/>
  <c r="G67" i="2"/>
  <c r="G44" i="2"/>
  <c r="D90" i="2"/>
  <c r="G21" i="2"/>
  <c r="C162" i="2" l="1"/>
  <c r="C139" i="2"/>
  <c r="C116" i="2"/>
  <c r="C93" i="2"/>
  <c r="C70" i="2"/>
  <c r="C47" i="2"/>
  <c r="C24" i="2"/>
  <c r="C1" i="2"/>
</calcChain>
</file>

<file path=xl/sharedStrings.xml><?xml version="1.0" encoding="utf-8"?>
<sst xmlns="http://schemas.openxmlformats.org/spreadsheetml/2006/main" count="215" uniqueCount="24">
  <si>
    <t>PROFILO ASSISTENZIALE 1</t>
  </si>
  <si>
    <t>TIPOLOGIA PROFILO</t>
  </si>
  <si>
    <t>-</t>
  </si>
  <si>
    <t>PROFILO ASSISTENZIALE 2</t>
  </si>
  <si>
    <t>VOCE</t>
  </si>
  <si>
    <t>1.A)</t>
  </si>
  <si>
    <t>1.B)</t>
  </si>
  <si>
    <t>2.A)</t>
  </si>
  <si>
    <t>2.B)</t>
  </si>
  <si>
    <t>PROFILO ASSISTENZIALE 3 NIV</t>
  </si>
  <si>
    <t>3.A)</t>
  </si>
  <si>
    <t>3.B)</t>
  </si>
  <si>
    <t>PROFILO ASSISTENZIALE 3 IV</t>
  </si>
  <si>
    <t>3.C)</t>
  </si>
  <si>
    <t>NUMERO DI PAZIENTI STIMATO</t>
  </si>
  <si>
    <t>APPARECCHIATURE ACCESSORIE</t>
  </si>
  <si>
    <t>MECCANISMO PREMIALE</t>
  </si>
  <si>
    <t>TELEMEDICINA</t>
  </si>
  <si>
    <t>IMPORTO TOTALE NETTO IVA</t>
  </si>
  <si>
    <t>IMPORTO COMPLESSIVO CONTRATTO 48 MESI BASE NETTO IVA</t>
  </si>
  <si>
    <t>IMPORTO COMPLESSIVO CONTRATTO 12 MESI OPZIONALI NETTO IVA</t>
  </si>
  <si>
    <t>IMPORTO COMPLESSIVO CONTRATTO 6 MESI PROROGA NETTO IVA</t>
  </si>
  <si>
    <t>IMPORTO CONTRATTO COMPLESSIVO NETTO IVA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</si>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</sst>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sz val="4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BA5FD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0">
    <xf numFmtId="0" fontId="0" fillId="0" borderId="0" xfId="0"/>
    <xf numFmtId="0" fontId="2" fillId="0" borderId="0" xfId="0" applyFont="1"/>
    <xf numFmtId="0" fontId="3" fillId="0" borderId="2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4" fontId="3" fillId="2" borderId="4" xfId="1" applyFont="1" applyFill="1" applyBorder="1" applyAlignment="1">
      <alignment horizontal="center" vertical="center" wrapText="1"/>
    </xf>
    <xf numFmtId="44" fontId="3" fillId="2" borderId="5" xfId="1" applyFont="1" applyFill="1" applyBorder="1" applyAlignment="1">
      <alignment horizontal="center" vertical="center" wrapText="1"/>
    </xf>
    <xf numFmtId="44" fontId="2" fillId="2" borderId="4" xfId="1" applyFont="1" applyFill="1" applyBorder="1" applyAlignment="1">
      <alignment horizontal="center" vertical="center" wrapText="1"/>
    </xf>
    <xf numFmtId="44" fontId="3" fillId="2" borderId="5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2" borderId="7" xfId="0" applyFont="1" applyFill="1" applyBorder="1" applyAlignment="1">
      <alignment horizontal="center" vertical="center" wrapText="1"/>
    </xf>
    <xf numFmtId="44" fontId="2" fillId="2" borderId="8" xfId="0" applyNumberFormat="1" applyFont="1" applyFill="1" applyBorder="1" applyAlignment="1">
      <alignment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4" fontId="3" fillId="2" borderId="8" xfId="1" applyFont="1" applyFill="1" applyBorder="1" applyAlignment="1">
      <alignment horizontal="center" vertical="center" wrapText="1"/>
    </xf>
    <xf numFmtId="44" fontId="3" fillId="2" borderId="9" xfId="1" applyFont="1" applyFill="1" applyBorder="1" applyAlignment="1">
      <alignment horizontal="center" vertical="center" wrapText="1"/>
    </xf>
    <xf numFmtId="44" fontId="2" fillId="2" borderId="8" xfId="1" applyFont="1" applyFill="1" applyBorder="1" applyAlignment="1">
      <alignment horizontal="center" vertical="center" wrapText="1"/>
    </xf>
    <xf numFmtId="44" fontId="3" fillId="2" borderId="9" xfId="0" applyNumberFormat="1" applyFont="1" applyFill="1" applyBorder="1" applyAlignment="1">
      <alignment vertical="center"/>
    </xf>
    <xf numFmtId="0" fontId="2" fillId="4" borderId="3" xfId="0" applyFont="1" applyFill="1" applyBorder="1" applyAlignment="1">
      <alignment horizontal="center" vertical="center" wrapText="1"/>
    </xf>
    <xf numFmtId="44" fontId="2" fillId="4" borderId="4" xfId="0" applyNumberFormat="1" applyFont="1" applyFill="1" applyBorder="1" applyAlignment="1">
      <alignment vertical="center"/>
    </xf>
    <xf numFmtId="0" fontId="3" fillId="4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44" fontId="3" fillId="4" borderId="4" xfId="1" applyFont="1" applyFill="1" applyBorder="1" applyAlignment="1">
      <alignment horizontal="center" vertical="center" wrapText="1"/>
    </xf>
    <xf numFmtId="44" fontId="3" fillId="4" borderId="5" xfId="1" applyFont="1" applyFill="1" applyBorder="1" applyAlignment="1">
      <alignment horizontal="center" vertical="center" wrapText="1"/>
    </xf>
    <xf numFmtId="44" fontId="2" fillId="4" borderId="4" xfId="1" applyFont="1" applyFill="1" applyBorder="1" applyAlignment="1">
      <alignment horizontal="center" vertical="center" wrapText="1"/>
    </xf>
    <xf numFmtId="44" fontId="3" fillId="4" borderId="5" xfId="0" applyNumberFormat="1" applyFont="1" applyFill="1" applyBorder="1" applyAlignment="1">
      <alignment vertical="center"/>
    </xf>
    <xf numFmtId="0" fontId="2" fillId="4" borderId="7" xfId="0" applyFont="1" applyFill="1" applyBorder="1" applyAlignment="1">
      <alignment horizontal="center" vertical="center" wrapText="1"/>
    </xf>
    <xf numFmtId="44" fontId="2" fillId="4" borderId="8" xfId="0" applyNumberFormat="1" applyFont="1" applyFill="1" applyBorder="1" applyAlignment="1">
      <alignment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44" fontId="3" fillId="4" borderId="8" xfId="1" applyFont="1" applyFill="1" applyBorder="1" applyAlignment="1">
      <alignment horizontal="center" vertical="center" wrapText="1"/>
    </xf>
    <xf numFmtId="44" fontId="3" fillId="4" borderId="9" xfId="1" applyFont="1" applyFill="1" applyBorder="1" applyAlignment="1">
      <alignment horizontal="center" vertical="center" wrapText="1"/>
    </xf>
    <xf numFmtId="44" fontId="2" fillId="4" borderId="8" xfId="1" applyFont="1" applyFill="1" applyBorder="1" applyAlignment="1">
      <alignment horizontal="center" vertical="center" wrapText="1"/>
    </xf>
    <xf numFmtId="44" fontId="3" fillId="4" borderId="9" xfId="0" applyNumberFormat="1" applyFont="1" applyFill="1" applyBorder="1" applyAlignment="1">
      <alignment vertical="center"/>
    </xf>
    <xf numFmtId="0" fontId="2" fillId="5" borderId="3" xfId="0" applyFont="1" applyFill="1" applyBorder="1" applyAlignment="1">
      <alignment horizontal="center" vertical="center" wrapText="1"/>
    </xf>
    <xf numFmtId="44" fontId="2" fillId="5" borderId="4" xfId="0" applyNumberFormat="1" applyFont="1" applyFill="1" applyBorder="1" applyAlignment="1">
      <alignment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44" fontId="3" fillId="5" borderId="4" xfId="1" applyFont="1" applyFill="1" applyBorder="1" applyAlignment="1">
      <alignment horizontal="center" vertical="center" wrapText="1"/>
    </xf>
    <xf numFmtId="44" fontId="3" fillId="5" borderId="5" xfId="1" applyFont="1" applyFill="1" applyBorder="1" applyAlignment="1">
      <alignment horizontal="center" vertical="center" wrapText="1"/>
    </xf>
    <xf numFmtId="44" fontId="2" fillId="5" borderId="4" xfId="1" applyFont="1" applyFill="1" applyBorder="1" applyAlignment="1">
      <alignment horizontal="center" vertical="center" wrapText="1"/>
    </xf>
    <xf numFmtId="44" fontId="3" fillId="5" borderId="5" xfId="0" applyNumberFormat="1" applyFont="1" applyFill="1" applyBorder="1" applyAlignment="1">
      <alignment vertical="center"/>
    </xf>
    <xf numFmtId="0" fontId="2" fillId="5" borderId="7" xfId="0" applyFont="1" applyFill="1" applyBorder="1" applyAlignment="1">
      <alignment horizontal="center" vertical="center" wrapText="1"/>
    </xf>
    <xf numFmtId="44" fontId="2" fillId="5" borderId="8" xfId="0" applyNumberFormat="1" applyFont="1" applyFill="1" applyBorder="1" applyAlignment="1">
      <alignment vertical="center"/>
    </xf>
    <xf numFmtId="0" fontId="3" fillId="5" borderId="8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44" fontId="3" fillId="5" borderId="8" xfId="1" applyFont="1" applyFill="1" applyBorder="1" applyAlignment="1">
      <alignment horizontal="center" vertical="center" wrapText="1"/>
    </xf>
    <xf numFmtId="44" fontId="3" fillId="5" borderId="9" xfId="1" applyFont="1" applyFill="1" applyBorder="1" applyAlignment="1">
      <alignment horizontal="center" vertical="center" wrapText="1"/>
    </xf>
    <xf numFmtId="44" fontId="2" fillId="5" borderId="8" xfId="1" applyFont="1" applyFill="1" applyBorder="1" applyAlignment="1">
      <alignment horizontal="center" vertical="center" wrapText="1"/>
    </xf>
    <xf numFmtId="44" fontId="3" fillId="5" borderId="9" xfId="0" applyNumberFormat="1" applyFont="1" applyFill="1" applyBorder="1" applyAlignment="1">
      <alignment vertical="center"/>
    </xf>
    <xf numFmtId="0" fontId="2" fillId="7" borderId="3" xfId="0" applyFont="1" applyFill="1" applyBorder="1" applyAlignment="1">
      <alignment horizontal="center" vertical="center" wrapText="1"/>
    </xf>
    <xf numFmtId="44" fontId="2" fillId="7" borderId="4" xfId="0" applyNumberFormat="1" applyFont="1" applyFill="1" applyBorder="1" applyAlignment="1">
      <alignment vertical="center"/>
    </xf>
    <xf numFmtId="0" fontId="3" fillId="7" borderId="4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44" fontId="3" fillId="7" borderId="4" xfId="1" applyFont="1" applyFill="1" applyBorder="1" applyAlignment="1">
      <alignment horizontal="center" vertical="center" wrapText="1"/>
    </xf>
    <xf numFmtId="44" fontId="3" fillId="7" borderId="5" xfId="1" applyFont="1" applyFill="1" applyBorder="1" applyAlignment="1">
      <alignment horizontal="center" vertical="center" wrapText="1"/>
    </xf>
    <xf numFmtId="44" fontId="2" fillId="7" borderId="4" xfId="1" applyFont="1" applyFill="1" applyBorder="1" applyAlignment="1">
      <alignment horizontal="center" vertical="center" wrapText="1"/>
    </xf>
    <xf numFmtId="44" fontId="3" fillId="7" borderId="5" xfId="0" applyNumberFormat="1" applyFont="1" applyFill="1" applyBorder="1" applyAlignment="1">
      <alignment vertical="center"/>
    </xf>
    <xf numFmtId="0" fontId="2" fillId="7" borderId="7" xfId="0" applyFont="1" applyFill="1" applyBorder="1" applyAlignment="1">
      <alignment horizontal="center" vertical="center" wrapText="1"/>
    </xf>
    <xf numFmtId="44" fontId="2" fillId="7" borderId="8" xfId="0" applyNumberFormat="1" applyFont="1" applyFill="1" applyBorder="1" applyAlignment="1">
      <alignment vertical="center"/>
    </xf>
    <xf numFmtId="0" fontId="3" fillId="7" borderId="8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44" fontId="3" fillId="7" borderId="8" xfId="1" applyFont="1" applyFill="1" applyBorder="1" applyAlignment="1">
      <alignment horizontal="center" vertical="center" wrapText="1"/>
    </xf>
    <xf numFmtId="44" fontId="3" fillId="7" borderId="9" xfId="1" applyFont="1" applyFill="1" applyBorder="1" applyAlignment="1">
      <alignment horizontal="center" vertical="center" wrapText="1"/>
    </xf>
    <xf numFmtId="44" fontId="2" fillId="7" borderId="8" xfId="1" applyFont="1" applyFill="1" applyBorder="1" applyAlignment="1">
      <alignment horizontal="center" vertical="center" wrapText="1"/>
    </xf>
    <xf numFmtId="44" fontId="3" fillId="7" borderId="9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44" fontId="2" fillId="3" borderId="4" xfId="0" applyNumberFormat="1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44" fontId="3" fillId="3" borderId="4" xfId="1" applyFont="1" applyFill="1" applyBorder="1" applyAlignment="1">
      <alignment horizontal="center" vertical="center" wrapText="1"/>
    </xf>
    <xf numFmtId="44" fontId="3" fillId="3" borderId="5" xfId="1" applyFont="1" applyFill="1" applyBorder="1" applyAlignment="1">
      <alignment horizontal="center" vertical="center" wrapText="1"/>
    </xf>
    <xf numFmtId="44" fontId="2" fillId="3" borderId="4" xfId="1" applyFont="1" applyFill="1" applyBorder="1" applyAlignment="1">
      <alignment horizontal="center" vertical="center" wrapText="1"/>
    </xf>
    <xf numFmtId="44" fontId="3" fillId="3" borderId="5" xfId="0" applyNumberFormat="1" applyFont="1" applyFill="1" applyBorder="1" applyAlignment="1">
      <alignment vertical="center"/>
    </xf>
    <xf numFmtId="0" fontId="2" fillId="3" borderId="6" xfId="0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44" fontId="3" fillId="3" borderId="1" xfId="1" applyFont="1" applyFill="1" applyBorder="1" applyAlignment="1">
      <alignment horizontal="center" vertical="center" wrapText="1"/>
    </xf>
    <xf numFmtId="44" fontId="3" fillId="3" borderId="19" xfId="1" applyFont="1" applyFill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44" fontId="3" fillId="3" borderId="19" xfId="0" applyNumberFormat="1" applyFont="1" applyFill="1" applyBorder="1" applyAlignment="1">
      <alignment vertical="center"/>
    </xf>
    <xf numFmtId="0" fontId="2" fillId="3" borderId="12" xfId="0" applyFont="1" applyFill="1" applyBorder="1" applyAlignment="1">
      <alignment horizontal="center" vertical="center" wrapText="1"/>
    </xf>
    <xf numFmtId="44" fontId="2" fillId="3" borderId="2" xfId="0" applyNumberFormat="1" applyFont="1" applyFill="1" applyBorder="1" applyAlignment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44" fontId="3" fillId="3" borderId="2" xfId="1" applyFont="1" applyFill="1" applyBorder="1" applyAlignment="1">
      <alignment horizontal="center" vertical="center" wrapText="1"/>
    </xf>
    <xf numFmtId="44" fontId="3" fillId="3" borderId="20" xfId="1" applyFont="1" applyFill="1" applyBorder="1" applyAlignment="1">
      <alignment horizontal="center" vertical="center" wrapText="1"/>
    </xf>
    <xf numFmtId="44" fontId="2" fillId="3" borderId="2" xfId="1" applyFont="1" applyFill="1" applyBorder="1" applyAlignment="1">
      <alignment horizontal="center" vertical="center" wrapText="1"/>
    </xf>
    <xf numFmtId="44" fontId="3" fillId="3" borderId="20" xfId="0" applyNumberFormat="1" applyFont="1" applyFill="1" applyBorder="1" applyAlignment="1">
      <alignment vertical="center"/>
    </xf>
    <xf numFmtId="0" fontId="3" fillId="6" borderId="22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right" vertical="center"/>
    </xf>
    <xf numFmtId="44" fontId="2" fillId="6" borderId="14" xfId="0" applyNumberFormat="1" applyFont="1" applyFill="1" applyBorder="1" applyAlignment="1">
      <alignment vertical="center"/>
    </xf>
    <xf numFmtId="0" fontId="3" fillId="6" borderId="14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44" fontId="3" fillId="6" borderId="14" xfId="1" applyFont="1" applyFill="1" applyBorder="1" applyAlignment="1">
      <alignment horizontal="center" vertical="center" wrapText="1"/>
    </xf>
    <xf numFmtId="44" fontId="3" fillId="6" borderId="21" xfId="1" applyFont="1" applyFill="1" applyBorder="1" applyAlignment="1">
      <alignment horizontal="center" vertical="center" wrapText="1"/>
    </xf>
    <xf numFmtId="44" fontId="2" fillId="6" borderId="14" xfId="1" applyFont="1" applyFill="1" applyBorder="1" applyAlignment="1">
      <alignment horizontal="center" vertical="center" wrapText="1"/>
    </xf>
    <xf numFmtId="44" fontId="3" fillId="6" borderId="21" xfId="0" applyNumberFormat="1" applyFont="1" applyFill="1" applyBorder="1" applyAlignment="1">
      <alignment vertical="center"/>
    </xf>
    <xf numFmtId="0" fontId="3" fillId="8" borderId="22" xfId="0" applyFont="1" applyFill="1" applyBorder="1" applyAlignment="1">
      <alignment horizontal="center" vertical="center" wrapText="1"/>
    </xf>
    <xf numFmtId="0" fontId="2" fillId="8" borderId="13" xfId="0" applyFont="1" applyFill="1" applyBorder="1" applyAlignment="1">
      <alignment horizontal="right" vertical="center"/>
    </xf>
    <xf numFmtId="44" fontId="2" fillId="8" borderId="14" xfId="0" applyNumberFormat="1" applyFont="1" applyFill="1" applyBorder="1" applyAlignment="1">
      <alignment vertical="center"/>
    </xf>
    <xf numFmtId="0" fontId="3" fillId="8" borderId="14" xfId="0" applyFont="1" applyFill="1" applyBorder="1" applyAlignment="1">
      <alignment horizontal="center" vertical="center" wrapText="1"/>
    </xf>
    <xf numFmtId="0" fontId="3" fillId="8" borderId="13" xfId="0" applyFont="1" applyFill="1" applyBorder="1" applyAlignment="1">
      <alignment horizontal="center" vertical="center" wrapText="1"/>
    </xf>
    <xf numFmtId="44" fontId="3" fillId="8" borderId="14" xfId="1" applyFont="1" applyFill="1" applyBorder="1" applyAlignment="1">
      <alignment horizontal="center" vertical="center" wrapText="1"/>
    </xf>
    <xf numFmtId="44" fontId="3" fillId="8" borderId="21" xfId="1" applyFont="1" applyFill="1" applyBorder="1" applyAlignment="1">
      <alignment horizontal="center" vertical="center" wrapText="1"/>
    </xf>
    <xf numFmtId="44" fontId="2" fillId="8" borderId="14" xfId="1" applyFont="1" applyFill="1" applyBorder="1" applyAlignment="1">
      <alignment horizontal="center" vertical="center" wrapText="1"/>
    </xf>
    <xf numFmtId="44" fontId="3" fillId="8" borderId="2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44" fontId="3" fillId="0" borderId="4" xfId="0" applyNumberFormat="1" applyFont="1" applyBorder="1" applyAlignment="1">
      <alignment vertical="center"/>
    </xf>
    <xf numFmtId="44" fontId="3" fillId="0" borderId="5" xfId="0" applyNumberFormat="1" applyFont="1" applyBorder="1" applyAlignment="1">
      <alignment vertical="center"/>
    </xf>
    <xf numFmtId="1" fontId="2" fillId="0" borderId="0" xfId="0" applyNumberFormat="1" applyFont="1"/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3" fillId="7" borderId="24" xfId="0" applyFont="1" applyFill="1" applyBorder="1" applyAlignment="1">
      <alignment horizontal="center" vertical="center" wrapText="1"/>
    </xf>
    <xf numFmtId="0" fontId="3" fillId="7" borderId="25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44" fontId="4" fillId="0" borderId="0" xfId="1" applyFont="1" applyAlignment="1">
      <alignment vertical="center"/>
    </xf>
    <xf numFmtId="44" fontId="5" fillId="0" borderId="0" xfId="1" applyFont="1" applyAlignment="1">
      <alignment vertical="center"/>
    </xf>
    <xf numFmtId="0" fontId="5" fillId="0" borderId="0" xfId="0" applyFont="1"/>
    <xf numFmtId="1" fontId="5" fillId="0" borderId="0" xfId="0" applyNumberFormat="1" applyFont="1"/>
    <xf numFmtId="44" fontId="4" fillId="0" borderId="15" xfId="1" applyFont="1" applyBorder="1" applyAlignment="1">
      <alignment horizontal="center" vertical="center"/>
    </xf>
    <xf numFmtId="44" fontId="4" fillId="0" borderId="16" xfId="1" applyFont="1" applyBorder="1" applyAlignment="1">
      <alignment horizontal="center" vertical="center"/>
    </xf>
    <xf numFmtId="44" fontId="3" fillId="0" borderId="11" xfId="0" applyNumberFormat="1" applyFont="1" applyBorder="1" applyAlignment="1">
      <alignment vertical="center"/>
    </xf>
    <xf numFmtId="44" fontId="4" fillId="0" borderId="22" xfId="1" applyFont="1" applyBorder="1" applyAlignment="1">
      <alignment horizontal="center" vertical="center"/>
    </xf>
    <xf numFmtId="44" fontId="3" fillId="0" borderId="10" xfId="0" applyNumberFormat="1" applyFont="1" applyBorder="1" applyAlignment="1">
      <alignment vertical="center"/>
    </xf>
    <xf numFmtId="44" fontId="3" fillId="0" borderId="3" xfId="0" applyNumberFormat="1" applyFont="1" applyBorder="1" applyAlignment="1">
      <alignment vertical="center"/>
    </xf>
    <xf numFmtId="1" fontId="4" fillId="0" borderId="28" xfId="0" applyNumberFormat="1" applyFont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2" fillId="5" borderId="25" xfId="0" applyFont="1" applyFill="1" applyBorder="1" applyAlignment="1">
      <alignment horizontal="center" vertical="center" wrapText="1"/>
    </xf>
    <xf numFmtId="0" fontId="2" fillId="7" borderId="24" xfId="0" applyFont="1" applyFill="1" applyBorder="1" applyAlignment="1">
      <alignment horizontal="center" vertical="center" wrapText="1"/>
    </xf>
    <xf numFmtId="0" fontId="2" fillId="7" borderId="25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right" vertical="center"/>
    </xf>
    <xf numFmtId="0" fontId="2" fillId="8" borderId="22" xfId="0" applyFont="1" applyFill="1" applyBorder="1" applyAlignment="1">
      <alignment horizontal="right" vertical="center"/>
    </xf>
    <xf numFmtId="44" fontId="3" fillId="0" borderId="13" xfId="0" applyNumberFormat="1" applyFont="1" applyBorder="1" applyAlignment="1">
      <alignment vertical="center"/>
    </xf>
    <xf numFmtId="44" fontId="3" fillId="0" borderId="14" xfId="0" applyNumberFormat="1" applyFont="1" applyBorder="1" applyAlignment="1">
      <alignment vertical="center"/>
    </xf>
    <xf numFmtId="44" fontId="3" fillId="0" borderId="21" xfId="0" applyNumberFormat="1" applyFont="1" applyBorder="1" applyAlignment="1">
      <alignment vertical="center"/>
    </xf>
    <xf numFmtId="0" fontId="5" fillId="0" borderId="17" xfId="0" applyFont="1" applyBorder="1" applyAlignment="1">
      <alignment horizontal="center"/>
    </xf>
    <xf numFmtId="0" fontId="4" fillId="0" borderId="2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colors>
    <mruColors>
      <color rgb="FFFBA5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854676~1\AppData\Local\Temp\pid-13040\schema%20ripartizione%20costi%20per%20ASL%20(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partizione per ASL"/>
      <sheetName val="ripartizione per AZIENDE SSR"/>
    </sheetNames>
    <sheetDataSet>
      <sheetData sheetId="0">
        <row r="1">
          <cell r="B1" t="str">
            <v>asl sassari</v>
          </cell>
          <cell r="C1" t="str">
            <v>asl gallura</v>
          </cell>
          <cell r="D1" t="str">
            <v>asl nuoro</v>
          </cell>
          <cell r="E1" t="str">
            <v>asl ogliastra</v>
          </cell>
          <cell r="F1" t="str">
            <v>asl oristano</v>
          </cell>
          <cell r="G1" t="str">
            <v>asl mediocampidano</v>
          </cell>
          <cell r="H1" t="str">
            <v>asl sulcis</v>
          </cell>
          <cell r="I1" t="str">
            <v>asl cagliari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82"/>
  <sheetViews>
    <sheetView tabSelected="1" topLeftCell="A121" zoomScale="25" zoomScaleNormal="25" workbookViewId="0">
      <selection activeCell="L129" sqref="L129"/>
    </sheetView>
  </sheetViews>
  <sheetFormatPr defaultColWidth="20.42578125" defaultRowHeight="33.75" x14ac:dyDescent="0.5"/>
  <cols>
    <col min="1" max="1" width="75" style="1" customWidth="1"/>
    <col min="2" max="2" width="41.5703125" style="1" customWidth="1"/>
    <col min="3" max="3" width="73.28515625" style="1" customWidth="1"/>
    <col min="4" max="4" width="64.85546875" style="1" customWidth="1"/>
    <col min="5" max="5" width="70.85546875" style="1" customWidth="1"/>
    <col min="6" max="6" width="72" style="1" customWidth="1"/>
    <col min="7" max="7" width="56" style="1" customWidth="1"/>
    <col min="8" max="8" width="53.42578125" style="1" customWidth="1"/>
    <col min="9" max="9" width="32.28515625" style="1" customWidth="1"/>
    <col min="10" max="10" width="59" style="1" customWidth="1"/>
    <col min="11" max="11" width="65.42578125" style="1" customWidth="1"/>
    <col min="12" max="12" width="57" style="1" customWidth="1"/>
    <col min="13" max="13" width="42.140625" style="1" customWidth="1"/>
    <col min="14" max="14" width="66" style="1" customWidth="1"/>
    <col min="15" max="15" width="40.42578125" style="1" customWidth="1"/>
    <col min="16" max="16" width="53" style="1" customWidth="1"/>
    <col min="17" max="18" width="46.28515625" style="1" customWidth="1"/>
    <col min="19" max="19" width="43.42578125" style="1" customWidth="1"/>
    <col min="20" max="20" width="62.7109375" style="1" customWidth="1"/>
    <col min="21" max="21" width="37.5703125" style="1" customWidth="1"/>
    <col min="22" max="22" width="50.7109375" style="1" customWidth="1"/>
    <col min="23" max="24" width="46.28515625" style="1" customWidth="1"/>
    <col min="25" max="25" width="43.42578125" style="1" customWidth="1"/>
    <col min="26" max="26" width="54.5703125" style="1" customWidth="1"/>
    <col min="27" max="27" width="45.140625" style="1" customWidth="1"/>
    <col min="28" max="28" width="56.42578125" style="1" customWidth="1"/>
    <col min="29" max="30" width="46.28515625" style="1" customWidth="1"/>
    <col min="31" max="31" width="43.42578125" style="1" customWidth="1"/>
    <col min="32" max="32" width="66.42578125" style="1" customWidth="1"/>
    <col min="33" max="33" width="33.42578125" style="1" customWidth="1"/>
    <col min="34" max="34" width="56.42578125" style="1" customWidth="1"/>
    <col min="35" max="36" width="46.28515625" style="1" customWidth="1"/>
    <col min="37" max="37" width="43.42578125" style="1" customWidth="1"/>
    <col min="38" max="38" width="71.140625" style="1" customWidth="1"/>
    <col min="39" max="39" width="44.42578125" style="1" customWidth="1"/>
    <col min="40" max="40" width="59.85546875" style="1" customWidth="1"/>
    <col min="41" max="42" width="46.28515625" style="1" customWidth="1"/>
    <col min="43" max="43" width="43.42578125" style="1" customWidth="1"/>
    <col min="44" max="44" width="64.42578125" style="1" customWidth="1"/>
    <col min="45" max="45" width="34.7109375" style="1" customWidth="1"/>
    <col min="46" max="46" width="67.85546875" style="1" customWidth="1"/>
    <col min="47" max="48" width="46.28515625" style="1" customWidth="1"/>
    <col min="49" max="49" width="53.7109375" style="1" customWidth="1"/>
    <col min="50" max="50" width="50.85546875" style="1" customWidth="1"/>
    <col min="51" max="16384" width="20.42578125" style="1"/>
  </cols>
  <sheetData>
    <row r="1" spans="1:8" s="131" customFormat="1" ht="60.6" customHeight="1" thickBot="1" x14ac:dyDescent="0.95">
      <c r="A1" s="156"/>
      <c r="B1" s="156"/>
      <c r="C1" s="157" t="str">
        <f>UPPER('[1]ripartizione per ASL'!$B$1)</f>
        <v>ASL SASSARI</v>
      </c>
      <c r="D1" s="158"/>
      <c r="E1" s="158"/>
      <c r="F1" s="158"/>
      <c r="G1" s="158"/>
      <c r="H1" s="159"/>
    </row>
    <row r="2" spans="1:8" s="6" customFormat="1" ht="347.25" customHeight="1" thickBot="1" x14ac:dyDescent="0.3">
      <c r="A2" s="2" t="s">
        <v>1</v>
      </c>
      <c r="B2" s="3" t="s">
        <v>4</v>
      </c>
      <c r="C2" s="3" t="s">
        <v>14</v>
      </c>
      <c r="D2" s="4" t="s">
        <v>19</v>
      </c>
      <c r="E2" s="4" t="s">
        <v>20</v>
      </c>
      <c r="F2" s="4" t="s">
        <v>20</v>
      </c>
      <c r="G2" s="4" t="s">
        <v>21</v>
      </c>
      <c r="H2" s="5" t="s">
        <v>22</v>
      </c>
    </row>
    <row r="3" spans="1:8" s="15" customFormat="1" x14ac:dyDescent="0.25">
      <c r="A3" s="118" t="s">
        <v>0</v>
      </c>
      <c r="B3" s="7" t="s">
        <v>5</v>
      </c>
      <c r="C3" s="10">
        <v>634</v>
      </c>
      <c r="D3" s="11">
        <v>1666152</v>
      </c>
      <c r="E3" s="11">
        <v>416538</v>
      </c>
      <c r="F3" s="11">
        <v>416538</v>
      </c>
      <c r="G3" s="11">
        <v>208269</v>
      </c>
      <c r="H3" s="12">
        <v>2707497</v>
      </c>
    </row>
    <row r="4" spans="1:8" s="15" customFormat="1" ht="34.5" thickBot="1" x14ac:dyDescent="0.3">
      <c r="A4" s="119"/>
      <c r="B4" s="16" t="s">
        <v>6</v>
      </c>
      <c r="C4" s="19">
        <v>53</v>
      </c>
      <c r="D4" s="20">
        <v>232140</v>
      </c>
      <c r="E4" s="20">
        <v>58035</v>
      </c>
      <c r="F4" s="20">
        <v>58035</v>
      </c>
      <c r="G4" s="20">
        <v>29017.5</v>
      </c>
      <c r="H4" s="21">
        <v>377227.5</v>
      </c>
    </row>
    <row r="5" spans="1:8" s="15" customFormat="1" x14ac:dyDescent="0.25">
      <c r="A5" s="120" t="s">
        <v>3</v>
      </c>
      <c r="B5" s="24" t="s">
        <v>7</v>
      </c>
      <c r="C5" s="27">
        <v>90</v>
      </c>
      <c r="D5" s="28">
        <v>525600</v>
      </c>
      <c r="E5" s="28">
        <v>131400</v>
      </c>
      <c r="F5" s="28">
        <v>131400</v>
      </c>
      <c r="G5" s="28">
        <v>65700</v>
      </c>
      <c r="H5" s="29">
        <v>854100</v>
      </c>
    </row>
    <row r="6" spans="1:8" s="15" customFormat="1" ht="72" customHeight="1" thickBot="1" x14ac:dyDescent="0.3">
      <c r="A6" s="121"/>
      <c r="B6" s="32" t="s">
        <v>8</v>
      </c>
      <c r="C6" s="35">
        <v>10</v>
      </c>
      <c r="D6" s="36">
        <v>131400</v>
      </c>
      <c r="E6" s="36">
        <v>32850</v>
      </c>
      <c r="F6" s="36">
        <v>32850</v>
      </c>
      <c r="G6" s="36">
        <v>16425</v>
      </c>
      <c r="H6" s="37">
        <v>213525</v>
      </c>
    </row>
    <row r="7" spans="1:8" s="15" customFormat="1" ht="320.45" customHeight="1" x14ac:dyDescent="0.25">
      <c r="A7" s="122" t="s">
        <v>9</v>
      </c>
      <c r="B7" s="40" t="s">
        <v>10</v>
      </c>
      <c r="C7" s="43">
        <v>116</v>
      </c>
      <c r="D7" s="44">
        <v>3387200</v>
      </c>
      <c r="E7" s="44">
        <v>846800</v>
      </c>
      <c r="F7" s="44">
        <v>846800</v>
      </c>
      <c r="G7" s="44">
        <v>423400</v>
      </c>
      <c r="H7" s="45">
        <v>5504200</v>
      </c>
    </row>
    <row r="8" spans="1:8" s="15" customFormat="1" ht="167.45" customHeight="1" thickBot="1" x14ac:dyDescent="0.3">
      <c r="A8" s="123"/>
      <c r="B8" s="48" t="s">
        <v>11</v>
      </c>
      <c r="C8" s="51">
        <v>22</v>
      </c>
      <c r="D8" s="52">
        <v>305140</v>
      </c>
      <c r="E8" s="52">
        <v>76285</v>
      </c>
      <c r="F8" s="52">
        <v>76285</v>
      </c>
      <c r="G8" s="52">
        <v>38142.5</v>
      </c>
      <c r="H8" s="53">
        <v>495852.5</v>
      </c>
    </row>
    <row r="9" spans="1:8" s="15" customFormat="1" x14ac:dyDescent="0.25">
      <c r="A9" s="124" t="s">
        <v>12</v>
      </c>
      <c r="B9" s="56" t="s">
        <v>13</v>
      </c>
      <c r="C9" s="59">
        <v>66</v>
      </c>
      <c r="D9" s="60">
        <v>2698080</v>
      </c>
      <c r="E9" s="60">
        <v>674520</v>
      </c>
      <c r="F9" s="60">
        <v>674520</v>
      </c>
      <c r="G9" s="60">
        <v>337260</v>
      </c>
      <c r="H9" s="61">
        <v>4384380</v>
      </c>
    </row>
    <row r="10" spans="1:8" s="15" customFormat="1" ht="34.5" thickBot="1" x14ac:dyDescent="0.3">
      <c r="A10" s="125"/>
      <c r="B10" s="64" t="s">
        <v>13</v>
      </c>
      <c r="C10" s="67">
        <v>8</v>
      </c>
      <c r="D10" s="68">
        <v>110960</v>
      </c>
      <c r="E10" s="68">
        <v>27740</v>
      </c>
      <c r="F10" s="68">
        <v>27740</v>
      </c>
      <c r="G10" s="68">
        <v>13870</v>
      </c>
      <c r="H10" s="69">
        <v>180310</v>
      </c>
    </row>
    <row r="11" spans="1:8" s="15" customFormat="1" x14ac:dyDescent="0.25">
      <c r="A11" s="126" t="s">
        <v>15</v>
      </c>
      <c r="B11" s="72">
        <v>4</v>
      </c>
      <c r="C11" s="75">
        <v>37</v>
      </c>
      <c r="D11" s="76">
        <v>162060</v>
      </c>
      <c r="E11" s="76">
        <v>40515</v>
      </c>
      <c r="F11" s="76">
        <v>40515</v>
      </c>
      <c r="G11" s="76">
        <v>20257.5</v>
      </c>
      <c r="H11" s="77">
        <v>263347.5</v>
      </c>
    </row>
    <row r="12" spans="1:8" s="15" customFormat="1" x14ac:dyDescent="0.25">
      <c r="A12" s="127"/>
      <c r="B12" s="80">
        <v>5</v>
      </c>
      <c r="C12" s="83">
        <v>29</v>
      </c>
      <c r="D12" s="84">
        <v>254040</v>
      </c>
      <c r="E12" s="84">
        <v>63510</v>
      </c>
      <c r="F12" s="84">
        <v>63510</v>
      </c>
      <c r="G12" s="84">
        <v>31755</v>
      </c>
      <c r="H12" s="85">
        <v>412815</v>
      </c>
    </row>
    <row r="13" spans="1:8" s="15" customFormat="1" x14ac:dyDescent="0.25">
      <c r="A13" s="127"/>
      <c r="B13" s="80">
        <v>6</v>
      </c>
      <c r="C13" s="83">
        <v>6</v>
      </c>
      <c r="D13" s="84">
        <v>52560</v>
      </c>
      <c r="E13" s="84">
        <v>13140</v>
      </c>
      <c r="F13" s="84">
        <v>13140</v>
      </c>
      <c r="G13" s="84">
        <v>6570</v>
      </c>
      <c r="H13" s="85">
        <v>85410</v>
      </c>
    </row>
    <row r="14" spans="1:8" s="15" customFormat="1" x14ac:dyDescent="0.25">
      <c r="A14" s="127"/>
      <c r="B14" s="80">
        <v>7</v>
      </c>
      <c r="C14" s="83">
        <v>2</v>
      </c>
      <c r="D14" s="84">
        <v>17520</v>
      </c>
      <c r="E14" s="84">
        <v>4380</v>
      </c>
      <c r="F14" s="84">
        <v>4380</v>
      </c>
      <c r="G14" s="84">
        <v>2190</v>
      </c>
      <c r="H14" s="85">
        <v>28470</v>
      </c>
    </row>
    <row r="15" spans="1:8" s="15" customFormat="1" x14ac:dyDescent="0.25">
      <c r="A15" s="127"/>
      <c r="B15" s="80">
        <v>8</v>
      </c>
      <c r="C15" s="83">
        <v>9</v>
      </c>
      <c r="D15" s="84">
        <v>26280</v>
      </c>
      <c r="E15" s="84">
        <v>6570</v>
      </c>
      <c r="F15" s="84">
        <v>6570</v>
      </c>
      <c r="G15" s="84">
        <v>3285</v>
      </c>
      <c r="H15" s="85">
        <v>42705</v>
      </c>
    </row>
    <row r="16" spans="1:8" s="15" customFormat="1" x14ac:dyDescent="0.25">
      <c r="A16" s="127"/>
      <c r="B16" s="80">
        <v>9</v>
      </c>
      <c r="C16" s="83">
        <v>5</v>
      </c>
      <c r="D16" s="84">
        <v>21900</v>
      </c>
      <c r="E16" s="84">
        <v>5475</v>
      </c>
      <c r="F16" s="84">
        <v>5475</v>
      </c>
      <c r="G16" s="84">
        <v>2737.5</v>
      </c>
      <c r="H16" s="85">
        <v>35587.5</v>
      </c>
    </row>
    <row r="17" spans="1:39" s="15" customFormat="1" ht="34.5" thickBot="1" x14ac:dyDescent="0.3">
      <c r="A17" s="128"/>
      <c r="B17" s="88">
        <v>10</v>
      </c>
      <c r="C17" s="91">
        <v>218</v>
      </c>
      <c r="D17" s="92">
        <v>1909680</v>
      </c>
      <c r="E17" s="92">
        <v>477420</v>
      </c>
      <c r="F17" s="92">
        <v>477420</v>
      </c>
      <c r="G17" s="92">
        <v>238710</v>
      </c>
      <c r="H17" s="93">
        <v>3103230</v>
      </c>
    </row>
    <row r="18" spans="1:39" s="15" customFormat="1" ht="75.75" customHeight="1" thickBot="1" x14ac:dyDescent="0.3">
      <c r="A18" s="96" t="s">
        <v>16</v>
      </c>
      <c r="B18" s="97" t="s">
        <v>2</v>
      </c>
      <c r="C18" s="100">
        <v>254</v>
      </c>
      <c r="D18" s="101">
        <v>74168</v>
      </c>
      <c r="E18" s="101">
        <v>18542</v>
      </c>
      <c r="F18" s="101">
        <v>18542</v>
      </c>
      <c r="G18" s="101">
        <v>9271</v>
      </c>
      <c r="H18" s="102">
        <v>120523</v>
      </c>
    </row>
    <row r="19" spans="1:39" s="15" customFormat="1" ht="75.75" customHeight="1" thickBot="1" x14ac:dyDescent="0.3">
      <c r="A19" s="105" t="s">
        <v>17</v>
      </c>
      <c r="B19" s="106" t="s">
        <v>2</v>
      </c>
      <c r="C19" s="109">
        <v>958</v>
      </c>
      <c r="D19" s="110">
        <v>1118944</v>
      </c>
      <c r="E19" s="110">
        <v>279736</v>
      </c>
      <c r="F19" s="110">
        <v>279736</v>
      </c>
      <c r="G19" s="110">
        <v>139868</v>
      </c>
      <c r="H19" s="111">
        <v>1818284</v>
      </c>
    </row>
    <row r="20" spans="1:39" s="15" customFormat="1" ht="82.5" customHeight="1" thickBot="1" x14ac:dyDescent="0.3">
      <c r="A20" s="114"/>
      <c r="C20" s="139" t="s">
        <v>23</v>
      </c>
      <c r="D20" s="137">
        <v>12693824</v>
      </c>
      <c r="E20" s="135">
        <v>3173456</v>
      </c>
      <c r="F20" s="135">
        <v>3173456</v>
      </c>
      <c r="G20" s="115">
        <v>1586728</v>
      </c>
      <c r="H20" s="116">
        <v>20627464</v>
      </c>
    </row>
    <row r="21" spans="1:39" s="130" customFormat="1" ht="115.5" customHeight="1" thickBot="1" x14ac:dyDescent="0.95">
      <c r="A21" s="129"/>
      <c r="C21" s="132"/>
      <c r="D21" s="136" t="s">
        <v>18</v>
      </c>
      <c r="E21" s="133"/>
      <c r="F21" s="134"/>
      <c r="G21" s="133">
        <f>H20</f>
        <v>20627464</v>
      </c>
      <c r="H21" s="134"/>
    </row>
    <row r="22" spans="1:39" x14ac:dyDescent="0.5">
      <c r="C22" s="117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117"/>
      <c r="AD22" s="117"/>
      <c r="AE22" s="117"/>
      <c r="AF22" s="117"/>
      <c r="AG22" s="117"/>
      <c r="AH22" s="117"/>
      <c r="AI22" s="117"/>
      <c r="AJ22" s="117"/>
      <c r="AK22" s="117"/>
      <c r="AL22" s="117"/>
      <c r="AM22" s="117"/>
    </row>
    <row r="23" spans="1:39" ht="34.5" thickBot="1" x14ac:dyDescent="0.55000000000000004"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7"/>
      <c r="AL23" s="117"/>
      <c r="AM23" s="117"/>
    </row>
    <row r="24" spans="1:39" s="131" customFormat="1" ht="62.25" thickBot="1" x14ac:dyDescent="0.95">
      <c r="A24" s="156"/>
      <c r="B24" s="156"/>
      <c r="C24" s="157" t="str">
        <f>UPPER('[1]ripartizione per ASL'!$C$1)</f>
        <v>ASL GALLURA</v>
      </c>
      <c r="D24" s="158"/>
      <c r="E24" s="158"/>
      <c r="F24" s="158"/>
      <c r="G24" s="158"/>
      <c r="H24" s="159"/>
    </row>
    <row r="25" spans="1:39" ht="169.5" thickBot="1" x14ac:dyDescent="0.55000000000000004">
      <c r="A25" s="2" t="s">
        <v>1</v>
      </c>
      <c r="B25" s="3" t="s">
        <v>4</v>
      </c>
      <c r="C25" s="3" t="s">
        <v>14</v>
      </c>
      <c r="D25" s="4" t="s">
        <v>19</v>
      </c>
      <c r="E25" s="4" t="s">
        <v>20</v>
      </c>
      <c r="F25" s="4" t="s">
        <v>20</v>
      </c>
      <c r="G25" s="4" t="s">
        <v>21</v>
      </c>
      <c r="H25" s="5" t="s">
        <v>22</v>
      </c>
    </row>
    <row r="26" spans="1:39" x14ac:dyDescent="0.5">
      <c r="A26" s="118" t="s">
        <v>0</v>
      </c>
      <c r="B26" s="7" t="s">
        <v>5</v>
      </c>
      <c r="C26" s="10">
        <v>317</v>
      </c>
      <c r="D26" s="13">
        <v>833076</v>
      </c>
      <c r="E26" s="13">
        <v>208269</v>
      </c>
      <c r="F26" s="13">
        <v>208269</v>
      </c>
      <c r="G26" s="13">
        <v>104134.5</v>
      </c>
      <c r="H26" s="12">
        <v>1353748.5</v>
      </c>
    </row>
    <row r="27" spans="1:39" ht="34.5" thickBot="1" x14ac:dyDescent="0.55000000000000004">
      <c r="A27" s="119"/>
      <c r="B27" s="16" t="s">
        <v>6</v>
      </c>
      <c r="C27" s="19">
        <v>27</v>
      </c>
      <c r="D27" s="22">
        <v>118260</v>
      </c>
      <c r="E27" s="22">
        <v>29565</v>
      </c>
      <c r="F27" s="22">
        <v>29565</v>
      </c>
      <c r="G27" s="22">
        <v>14782.5</v>
      </c>
      <c r="H27" s="21">
        <v>192172.5</v>
      </c>
    </row>
    <row r="28" spans="1:39" x14ac:dyDescent="0.5">
      <c r="A28" s="120" t="s">
        <v>3</v>
      </c>
      <c r="B28" s="24" t="s">
        <v>7</v>
      </c>
      <c r="C28" s="27">
        <v>45</v>
      </c>
      <c r="D28" s="30">
        <v>262800</v>
      </c>
      <c r="E28" s="30">
        <v>65700</v>
      </c>
      <c r="F28" s="30">
        <v>65700</v>
      </c>
      <c r="G28" s="30">
        <v>32850</v>
      </c>
      <c r="H28" s="29">
        <v>427050</v>
      </c>
    </row>
    <row r="29" spans="1:39" ht="34.5" thickBot="1" x14ac:dyDescent="0.55000000000000004">
      <c r="A29" s="121"/>
      <c r="B29" s="32" t="s">
        <v>8</v>
      </c>
      <c r="C29" s="35">
        <v>5</v>
      </c>
      <c r="D29" s="38">
        <v>65700</v>
      </c>
      <c r="E29" s="38">
        <v>16425</v>
      </c>
      <c r="F29" s="38">
        <v>16425</v>
      </c>
      <c r="G29" s="38">
        <v>8212.5</v>
      </c>
      <c r="H29" s="37">
        <v>106762.5</v>
      </c>
    </row>
    <row r="30" spans="1:39" x14ac:dyDescent="0.5">
      <c r="A30" s="122" t="s">
        <v>9</v>
      </c>
      <c r="B30" s="40" t="s">
        <v>10</v>
      </c>
      <c r="C30" s="43">
        <v>58</v>
      </c>
      <c r="D30" s="46">
        <v>1693600</v>
      </c>
      <c r="E30" s="46">
        <v>423400</v>
      </c>
      <c r="F30" s="46">
        <v>423400</v>
      </c>
      <c r="G30" s="46">
        <v>211700</v>
      </c>
      <c r="H30" s="45">
        <v>2752100</v>
      </c>
    </row>
    <row r="31" spans="1:39" ht="34.5" thickBot="1" x14ac:dyDescent="0.55000000000000004">
      <c r="A31" s="123"/>
      <c r="B31" s="48" t="s">
        <v>11</v>
      </c>
      <c r="C31" s="51">
        <v>11</v>
      </c>
      <c r="D31" s="54">
        <v>152570</v>
      </c>
      <c r="E31" s="54">
        <v>38142.5</v>
      </c>
      <c r="F31" s="54">
        <v>38142.5</v>
      </c>
      <c r="G31" s="54">
        <v>19071.25</v>
      </c>
      <c r="H31" s="53">
        <v>247926.25</v>
      </c>
    </row>
    <row r="32" spans="1:39" x14ac:dyDescent="0.5">
      <c r="A32" s="124" t="s">
        <v>12</v>
      </c>
      <c r="B32" s="56" t="s">
        <v>13</v>
      </c>
      <c r="C32" s="59">
        <v>33</v>
      </c>
      <c r="D32" s="62">
        <v>1349040</v>
      </c>
      <c r="E32" s="62">
        <v>337260</v>
      </c>
      <c r="F32" s="62">
        <v>337260</v>
      </c>
      <c r="G32" s="62">
        <v>168630</v>
      </c>
      <c r="H32" s="61">
        <v>2192190</v>
      </c>
    </row>
    <row r="33" spans="1:8" ht="34.5" thickBot="1" x14ac:dyDescent="0.55000000000000004">
      <c r="A33" s="125"/>
      <c r="B33" s="64" t="s">
        <v>13</v>
      </c>
      <c r="C33" s="67">
        <v>4</v>
      </c>
      <c r="D33" s="70">
        <v>55480</v>
      </c>
      <c r="E33" s="70">
        <v>13870</v>
      </c>
      <c r="F33" s="70">
        <v>13870</v>
      </c>
      <c r="G33" s="70">
        <v>6935</v>
      </c>
      <c r="H33" s="69">
        <v>90155</v>
      </c>
    </row>
    <row r="34" spans="1:8" x14ac:dyDescent="0.5">
      <c r="A34" s="126" t="s">
        <v>15</v>
      </c>
      <c r="B34" s="72">
        <v>4</v>
      </c>
      <c r="C34" s="75">
        <v>19</v>
      </c>
      <c r="D34" s="78">
        <v>83220</v>
      </c>
      <c r="E34" s="78">
        <v>20805</v>
      </c>
      <c r="F34" s="78">
        <v>20805</v>
      </c>
      <c r="G34" s="78">
        <v>10402.5</v>
      </c>
      <c r="H34" s="77">
        <v>135232.5</v>
      </c>
    </row>
    <row r="35" spans="1:8" x14ac:dyDescent="0.5">
      <c r="A35" s="127"/>
      <c r="B35" s="80">
        <v>5</v>
      </c>
      <c r="C35" s="83">
        <v>15</v>
      </c>
      <c r="D35" s="86">
        <v>131400</v>
      </c>
      <c r="E35" s="86">
        <v>32850</v>
      </c>
      <c r="F35" s="86">
        <v>32850</v>
      </c>
      <c r="G35" s="86">
        <v>16425</v>
      </c>
      <c r="H35" s="85">
        <v>213525</v>
      </c>
    </row>
    <row r="36" spans="1:8" x14ac:dyDescent="0.5">
      <c r="A36" s="127"/>
      <c r="B36" s="80">
        <v>6</v>
      </c>
      <c r="C36" s="83">
        <v>3</v>
      </c>
      <c r="D36" s="86">
        <v>26280</v>
      </c>
      <c r="E36" s="86">
        <v>6570</v>
      </c>
      <c r="F36" s="86">
        <v>6570</v>
      </c>
      <c r="G36" s="86">
        <v>3285</v>
      </c>
      <c r="H36" s="85">
        <v>42705</v>
      </c>
    </row>
    <row r="37" spans="1:8" x14ac:dyDescent="0.5">
      <c r="A37" s="127"/>
      <c r="B37" s="80">
        <v>7</v>
      </c>
      <c r="C37" s="83">
        <v>1</v>
      </c>
      <c r="D37" s="86">
        <v>8760</v>
      </c>
      <c r="E37" s="86">
        <v>2190</v>
      </c>
      <c r="F37" s="86">
        <v>2190</v>
      </c>
      <c r="G37" s="86">
        <v>1095</v>
      </c>
      <c r="H37" s="85">
        <v>14235</v>
      </c>
    </row>
    <row r="38" spans="1:8" x14ac:dyDescent="0.5">
      <c r="A38" s="127"/>
      <c r="B38" s="80">
        <v>8</v>
      </c>
      <c r="C38" s="83">
        <v>5</v>
      </c>
      <c r="D38" s="86">
        <v>14600</v>
      </c>
      <c r="E38" s="86">
        <v>3650</v>
      </c>
      <c r="F38" s="86">
        <v>3650</v>
      </c>
      <c r="G38" s="86">
        <v>1825</v>
      </c>
      <c r="H38" s="85">
        <v>23725</v>
      </c>
    </row>
    <row r="39" spans="1:8" x14ac:dyDescent="0.5">
      <c r="A39" s="127"/>
      <c r="B39" s="80">
        <v>9</v>
      </c>
      <c r="C39" s="83">
        <v>3</v>
      </c>
      <c r="D39" s="86">
        <v>13140</v>
      </c>
      <c r="E39" s="86">
        <v>3285</v>
      </c>
      <c r="F39" s="86">
        <v>3285</v>
      </c>
      <c r="G39" s="86">
        <v>1642.5</v>
      </c>
      <c r="H39" s="85">
        <v>21352.5</v>
      </c>
    </row>
    <row r="40" spans="1:8" ht="34.5" thickBot="1" x14ac:dyDescent="0.55000000000000004">
      <c r="A40" s="128"/>
      <c r="B40" s="88">
        <v>10</v>
      </c>
      <c r="C40" s="91">
        <v>109</v>
      </c>
      <c r="D40" s="94">
        <v>954840</v>
      </c>
      <c r="E40" s="94">
        <v>238710</v>
      </c>
      <c r="F40" s="94">
        <v>238710</v>
      </c>
      <c r="G40" s="94">
        <v>119355</v>
      </c>
      <c r="H40" s="93">
        <v>1551615</v>
      </c>
    </row>
    <row r="41" spans="1:8" ht="34.5" thickBot="1" x14ac:dyDescent="0.55000000000000004">
      <c r="A41" s="96" t="s">
        <v>16</v>
      </c>
      <c r="B41" s="97" t="s">
        <v>2</v>
      </c>
      <c r="C41" s="100">
        <v>127</v>
      </c>
      <c r="D41" s="103">
        <v>37084</v>
      </c>
      <c r="E41" s="103">
        <v>9271</v>
      </c>
      <c r="F41" s="103">
        <v>9271</v>
      </c>
      <c r="G41" s="103">
        <v>4635.5</v>
      </c>
      <c r="H41" s="102">
        <v>60261.5</v>
      </c>
    </row>
    <row r="42" spans="1:8" ht="34.5" thickBot="1" x14ac:dyDescent="0.55000000000000004">
      <c r="A42" s="105" t="s">
        <v>17</v>
      </c>
      <c r="B42" s="106" t="s">
        <v>2</v>
      </c>
      <c r="C42" s="109">
        <v>479</v>
      </c>
      <c r="D42" s="112">
        <v>559472</v>
      </c>
      <c r="E42" s="112">
        <v>139868</v>
      </c>
      <c r="F42" s="112">
        <v>139868</v>
      </c>
      <c r="G42" s="112">
        <v>69934</v>
      </c>
      <c r="H42" s="111">
        <v>909142</v>
      </c>
    </row>
    <row r="43" spans="1:8" ht="62.25" thickBot="1" x14ac:dyDescent="0.55000000000000004">
      <c r="C43" s="139" t="s">
        <v>23</v>
      </c>
      <c r="D43" s="138">
        <v>6359322</v>
      </c>
      <c r="E43" s="115">
        <v>1589830.5</v>
      </c>
      <c r="F43" s="115">
        <v>1589830.5</v>
      </c>
      <c r="G43" s="115">
        <v>794915.25</v>
      </c>
      <c r="H43" s="116">
        <v>10333898.25</v>
      </c>
    </row>
    <row r="44" spans="1:8" ht="62.25" thickBot="1" x14ac:dyDescent="0.55000000000000004">
      <c r="C44" s="130"/>
      <c r="D44" s="136" t="s">
        <v>18</v>
      </c>
      <c r="E44" s="133"/>
      <c r="F44" s="134"/>
      <c r="G44" s="133">
        <f>H43</f>
        <v>10333898.25</v>
      </c>
      <c r="H44" s="134"/>
    </row>
    <row r="46" spans="1:8" ht="34.5" thickBot="1" x14ac:dyDescent="0.55000000000000004"/>
    <row r="47" spans="1:8" s="131" customFormat="1" ht="62.25" thickBot="1" x14ac:dyDescent="0.95">
      <c r="A47" s="156"/>
      <c r="B47" s="156"/>
      <c r="C47" s="157" t="str">
        <f>UPPER('[1]ripartizione per ASL'!$D$1)</f>
        <v>ASL NUORO</v>
      </c>
      <c r="D47" s="158"/>
      <c r="E47" s="158"/>
      <c r="F47" s="158"/>
      <c r="G47" s="158"/>
      <c r="H47" s="159"/>
    </row>
    <row r="48" spans="1:8" ht="102" thickBot="1" x14ac:dyDescent="0.55000000000000004">
      <c r="A48" s="2" t="s">
        <v>1</v>
      </c>
      <c r="B48" s="2" t="s">
        <v>4</v>
      </c>
      <c r="C48" s="3" t="s">
        <v>14</v>
      </c>
      <c r="D48" s="4" t="s">
        <v>19</v>
      </c>
      <c r="E48" s="4" t="s">
        <v>20</v>
      </c>
      <c r="F48" s="4" t="s">
        <v>20</v>
      </c>
      <c r="G48" s="4" t="s">
        <v>21</v>
      </c>
      <c r="H48" s="5" t="s">
        <v>22</v>
      </c>
    </row>
    <row r="49" spans="1:8" x14ac:dyDescent="0.5">
      <c r="A49" s="118" t="s">
        <v>0</v>
      </c>
      <c r="B49" s="140" t="s">
        <v>5</v>
      </c>
      <c r="C49" s="10">
        <v>317</v>
      </c>
      <c r="D49" s="13">
        <v>833076</v>
      </c>
      <c r="E49" s="13">
        <v>208269</v>
      </c>
      <c r="F49" s="13">
        <v>208269</v>
      </c>
      <c r="G49" s="13">
        <v>104134.5</v>
      </c>
      <c r="H49" s="12">
        <v>1353748.5</v>
      </c>
    </row>
    <row r="50" spans="1:8" ht="34.5" thickBot="1" x14ac:dyDescent="0.55000000000000004">
      <c r="A50" s="119"/>
      <c r="B50" s="141" t="s">
        <v>6</v>
      </c>
      <c r="C50" s="19">
        <v>27</v>
      </c>
      <c r="D50" s="22">
        <v>118260</v>
      </c>
      <c r="E50" s="22">
        <v>29565</v>
      </c>
      <c r="F50" s="22">
        <v>29565</v>
      </c>
      <c r="G50" s="22">
        <v>14782.5</v>
      </c>
      <c r="H50" s="21">
        <v>192172.5</v>
      </c>
    </row>
    <row r="51" spans="1:8" x14ac:dyDescent="0.5">
      <c r="A51" s="120" t="s">
        <v>3</v>
      </c>
      <c r="B51" s="142" t="s">
        <v>7</v>
      </c>
      <c r="C51" s="27">
        <v>45</v>
      </c>
      <c r="D51" s="30">
        <v>262800</v>
      </c>
      <c r="E51" s="30">
        <v>65700</v>
      </c>
      <c r="F51" s="30">
        <v>65700</v>
      </c>
      <c r="G51" s="30">
        <v>32850</v>
      </c>
      <c r="H51" s="29">
        <v>427050</v>
      </c>
    </row>
    <row r="52" spans="1:8" ht="34.5" thickBot="1" x14ac:dyDescent="0.55000000000000004">
      <c r="A52" s="121"/>
      <c r="B52" s="143" t="s">
        <v>8</v>
      </c>
      <c r="C52" s="35">
        <v>5</v>
      </c>
      <c r="D52" s="38">
        <v>65700</v>
      </c>
      <c r="E52" s="38">
        <v>16425</v>
      </c>
      <c r="F52" s="38">
        <v>16425</v>
      </c>
      <c r="G52" s="38">
        <v>8212.5</v>
      </c>
      <c r="H52" s="37">
        <v>106762.5</v>
      </c>
    </row>
    <row r="53" spans="1:8" x14ac:dyDescent="0.5">
      <c r="A53" s="122" t="s">
        <v>9</v>
      </c>
      <c r="B53" s="144" t="s">
        <v>10</v>
      </c>
      <c r="C53" s="43">
        <v>58</v>
      </c>
      <c r="D53" s="46">
        <v>1693600</v>
      </c>
      <c r="E53" s="46">
        <v>423400</v>
      </c>
      <c r="F53" s="46">
        <v>423400</v>
      </c>
      <c r="G53" s="46">
        <v>211700</v>
      </c>
      <c r="H53" s="45">
        <v>2752100</v>
      </c>
    </row>
    <row r="54" spans="1:8" ht="34.5" thickBot="1" x14ac:dyDescent="0.55000000000000004">
      <c r="A54" s="123"/>
      <c r="B54" s="145" t="s">
        <v>11</v>
      </c>
      <c r="C54" s="51">
        <v>11</v>
      </c>
      <c r="D54" s="54">
        <v>152570</v>
      </c>
      <c r="E54" s="54">
        <v>38142.5</v>
      </c>
      <c r="F54" s="54">
        <v>38142.5</v>
      </c>
      <c r="G54" s="54">
        <v>19071.25</v>
      </c>
      <c r="H54" s="53">
        <v>247926.25</v>
      </c>
    </row>
    <row r="55" spans="1:8" x14ac:dyDescent="0.5">
      <c r="A55" s="124" t="s">
        <v>12</v>
      </c>
      <c r="B55" s="146" t="s">
        <v>13</v>
      </c>
      <c r="C55" s="59">
        <v>33</v>
      </c>
      <c r="D55" s="62">
        <v>1349040</v>
      </c>
      <c r="E55" s="62">
        <v>337260</v>
      </c>
      <c r="F55" s="62">
        <v>337260</v>
      </c>
      <c r="G55" s="62">
        <v>168630</v>
      </c>
      <c r="H55" s="61">
        <v>2192190</v>
      </c>
    </row>
    <row r="56" spans="1:8" ht="34.5" thickBot="1" x14ac:dyDescent="0.55000000000000004">
      <c r="A56" s="125"/>
      <c r="B56" s="147" t="s">
        <v>13</v>
      </c>
      <c r="C56" s="67">
        <v>4</v>
      </c>
      <c r="D56" s="70">
        <v>55480</v>
      </c>
      <c r="E56" s="70">
        <v>13870</v>
      </c>
      <c r="F56" s="70">
        <v>13870</v>
      </c>
      <c r="G56" s="70">
        <v>6935</v>
      </c>
      <c r="H56" s="69">
        <v>90155</v>
      </c>
    </row>
    <row r="57" spans="1:8" x14ac:dyDescent="0.5">
      <c r="A57" s="126" t="s">
        <v>15</v>
      </c>
      <c r="B57" s="148">
        <v>4</v>
      </c>
      <c r="C57" s="75">
        <v>19</v>
      </c>
      <c r="D57" s="78">
        <v>83220</v>
      </c>
      <c r="E57" s="78">
        <v>20805</v>
      </c>
      <c r="F57" s="78">
        <v>20805</v>
      </c>
      <c r="G57" s="78">
        <v>10402.5</v>
      </c>
      <c r="H57" s="77">
        <v>135232.5</v>
      </c>
    </row>
    <row r="58" spans="1:8" x14ac:dyDescent="0.5">
      <c r="A58" s="127"/>
      <c r="B58" s="149">
        <v>5</v>
      </c>
      <c r="C58" s="83">
        <v>15</v>
      </c>
      <c r="D58" s="86">
        <v>131400</v>
      </c>
      <c r="E58" s="86">
        <v>32850</v>
      </c>
      <c r="F58" s="86">
        <v>32850</v>
      </c>
      <c r="G58" s="86">
        <v>16425</v>
      </c>
      <c r="H58" s="85">
        <v>213525</v>
      </c>
    </row>
    <row r="59" spans="1:8" x14ac:dyDescent="0.5">
      <c r="A59" s="127"/>
      <c r="B59" s="149">
        <v>6</v>
      </c>
      <c r="C59" s="83">
        <v>3</v>
      </c>
      <c r="D59" s="86">
        <v>26280</v>
      </c>
      <c r="E59" s="86">
        <v>6570</v>
      </c>
      <c r="F59" s="86">
        <v>6570</v>
      </c>
      <c r="G59" s="86">
        <v>3285</v>
      </c>
      <c r="H59" s="85">
        <v>42705</v>
      </c>
    </row>
    <row r="60" spans="1:8" x14ac:dyDescent="0.5">
      <c r="A60" s="127"/>
      <c r="B60" s="149">
        <v>7</v>
      </c>
      <c r="C60" s="83">
        <v>1</v>
      </c>
      <c r="D60" s="86">
        <v>8760</v>
      </c>
      <c r="E60" s="86">
        <v>2190</v>
      </c>
      <c r="F60" s="86">
        <v>2190</v>
      </c>
      <c r="G60" s="86">
        <v>1095</v>
      </c>
      <c r="H60" s="85">
        <v>14235</v>
      </c>
    </row>
    <row r="61" spans="1:8" x14ac:dyDescent="0.5">
      <c r="A61" s="127"/>
      <c r="B61" s="149">
        <v>8</v>
      </c>
      <c r="C61" s="83">
        <v>5</v>
      </c>
      <c r="D61" s="86">
        <v>14600</v>
      </c>
      <c r="E61" s="86">
        <v>3650</v>
      </c>
      <c r="F61" s="86">
        <v>3650</v>
      </c>
      <c r="G61" s="86">
        <v>1825</v>
      </c>
      <c r="H61" s="85">
        <v>23725</v>
      </c>
    </row>
    <row r="62" spans="1:8" x14ac:dyDescent="0.5">
      <c r="A62" s="127"/>
      <c r="B62" s="149">
        <v>9</v>
      </c>
      <c r="C62" s="83">
        <v>3</v>
      </c>
      <c r="D62" s="86">
        <v>13140</v>
      </c>
      <c r="E62" s="86">
        <v>3285</v>
      </c>
      <c r="F62" s="86">
        <v>3285</v>
      </c>
      <c r="G62" s="86">
        <v>1642.5</v>
      </c>
      <c r="H62" s="85">
        <v>21352.5</v>
      </c>
    </row>
    <row r="63" spans="1:8" ht="34.5" thickBot="1" x14ac:dyDescent="0.55000000000000004">
      <c r="A63" s="128"/>
      <c r="B63" s="150">
        <v>10</v>
      </c>
      <c r="C63" s="91">
        <v>109</v>
      </c>
      <c r="D63" s="94">
        <v>954840</v>
      </c>
      <c r="E63" s="94">
        <v>238710</v>
      </c>
      <c r="F63" s="94">
        <v>238710</v>
      </c>
      <c r="G63" s="94">
        <v>119355</v>
      </c>
      <c r="H63" s="93">
        <v>1551615</v>
      </c>
    </row>
    <row r="64" spans="1:8" ht="34.5" thickBot="1" x14ac:dyDescent="0.55000000000000004">
      <c r="A64" s="96" t="s">
        <v>16</v>
      </c>
      <c r="B64" s="151" t="s">
        <v>2</v>
      </c>
      <c r="C64" s="100">
        <v>127</v>
      </c>
      <c r="D64" s="103">
        <v>37084</v>
      </c>
      <c r="E64" s="103">
        <v>9271</v>
      </c>
      <c r="F64" s="103">
        <v>9271</v>
      </c>
      <c r="G64" s="103">
        <v>4635.5</v>
      </c>
      <c r="H64" s="102">
        <v>60261.5</v>
      </c>
    </row>
    <row r="65" spans="1:8" ht="34.5" thickBot="1" x14ac:dyDescent="0.55000000000000004">
      <c r="A65" s="105" t="s">
        <v>17</v>
      </c>
      <c r="B65" s="152" t="s">
        <v>2</v>
      </c>
      <c r="C65" s="109">
        <v>479</v>
      </c>
      <c r="D65" s="112">
        <v>559472</v>
      </c>
      <c r="E65" s="112">
        <v>139868</v>
      </c>
      <c r="F65" s="112">
        <v>139868</v>
      </c>
      <c r="G65" s="112">
        <v>69934</v>
      </c>
      <c r="H65" s="111">
        <v>909142</v>
      </c>
    </row>
    <row r="66" spans="1:8" ht="62.25" thickBot="1" x14ac:dyDescent="0.55000000000000004">
      <c r="C66" s="139" t="s">
        <v>23</v>
      </c>
      <c r="D66" s="153">
        <v>6359322</v>
      </c>
      <c r="E66" s="154">
        <v>1589830.5</v>
      </c>
      <c r="F66" s="154">
        <v>1589830.5</v>
      </c>
      <c r="G66" s="154">
        <v>794915.25</v>
      </c>
      <c r="H66" s="155">
        <v>10333898.25</v>
      </c>
    </row>
    <row r="67" spans="1:8" ht="62.25" thickBot="1" x14ac:dyDescent="0.55000000000000004">
      <c r="C67" s="130"/>
      <c r="D67" s="136" t="s">
        <v>18</v>
      </c>
      <c r="E67" s="133"/>
      <c r="F67" s="134"/>
      <c r="G67" s="133">
        <f>H66</f>
        <v>10333898.25</v>
      </c>
      <c r="H67" s="134"/>
    </row>
    <row r="69" spans="1:8" ht="34.5" thickBot="1" x14ac:dyDescent="0.55000000000000004"/>
    <row r="70" spans="1:8" s="131" customFormat="1" ht="62.25" thickBot="1" x14ac:dyDescent="0.95">
      <c r="A70" s="156"/>
      <c r="B70" s="156"/>
      <c r="C70" s="157" t="str">
        <f>UPPER('[1]ripartizione per ASL'!$E$1)</f>
        <v>ASL OGLIASTRA</v>
      </c>
      <c r="D70" s="158"/>
      <c r="E70" s="158"/>
      <c r="F70" s="158"/>
      <c r="G70" s="158"/>
      <c r="H70" s="159"/>
    </row>
    <row r="71" spans="1:8" ht="169.5" thickBot="1" x14ac:dyDescent="0.55000000000000004">
      <c r="A71" s="2" t="s">
        <v>1</v>
      </c>
      <c r="B71" s="3" t="s">
        <v>4</v>
      </c>
      <c r="C71" s="3" t="s">
        <v>14</v>
      </c>
      <c r="D71" s="4" t="s">
        <v>19</v>
      </c>
      <c r="E71" s="4" t="s">
        <v>20</v>
      </c>
      <c r="F71" s="4" t="s">
        <v>20</v>
      </c>
      <c r="G71" s="4" t="s">
        <v>21</v>
      </c>
      <c r="H71" s="5" t="s">
        <v>22</v>
      </c>
    </row>
    <row r="72" spans="1:8" x14ac:dyDescent="0.5">
      <c r="A72" s="118" t="s">
        <v>0</v>
      </c>
      <c r="B72" s="7" t="s">
        <v>5</v>
      </c>
      <c r="C72" s="10">
        <v>111</v>
      </c>
      <c r="D72" s="8">
        <v>291708</v>
      </c>
      <c r="E72" s="8">
        <v>72927</v>
      </c>
      <c r="F72" s="8">
        <v>72927</v>
      </c>
      <c r="G72" s="8">
        <v>36463.5</v>
      </c>
      <c r="H72" s="14">
        <v>474025.5</v>
      </c>
    </row>
    <row r="73" spans="1:8" ht="34.5" thickBot="1" x14ac:dyDescent="0.55000000000000004">
      <c r="A73" s="119"/>
      <c r="B73" s="16" t="s">
        <v>6</v>
      </c>
      <c r="C73" s="19">
        <v>10</v>
      </c>
      <c r="D73" s="17">
        <v>43800</v>
      </c>
      <c r="E73" s="17">
        <v>10950</v>
      </c>
      <c r="F73" s="17">
        <v>10950</v>
      </c>
      <c r="G73" s="17">
        <v>5475</v>
      </c>
      <c r="H73" s="23">
        <v>71175</v>
      </c>
    </row>
    <row r="74" spans="1:8" x14ac:dyDescent="0.5">
      <c r="A74" s="120" t="s">
        <v>3</v>
      </c>
      <c r="B74" s="24" t="s">
        <v>7</v>
      </c>
      <c r="C74" s="27">
        <v>16</v>
      </c>
      <c r="D74" s="25">
        <v>93440</v>
      </c>
      <c r="E74" s="25">
        <v>23360</v>
      </c>
      <c r="F74" s="25">
        <v>23360</v>
      </c>
      <c r="G74" s="25">
        <v>11680</v>
      </c>
      <c r="H74" s="31">
        <v>151840</v>
      </c>
    </row>
    <row r="75" spans="1:8" ht="34.5" thickBot="1" x14ac:dyDescent="0.55000000000000004">
      <c r="A75" s="121"/>
      <c r="B75" s="32" t="s">
        <v>8</v>
      </c>
      <c r="C75" s="35">
        <v>2</v>
      </c>
      <c r="D75" s="33">
        <v>26280</v>
      </c>
      <c r="E75" s="33">
        <v>6570</v>
      </c>
      <c r="F75" s="33">
        <v>6570</v>
      </c>
      <c r="G75" s="33">
        <v>3285</v>
      </c>
      <c r="H75" s="39">
        <v>42705</v>
      </c>
    </row>
    <row r="76" spans="1:8" x14ac:dyDescent="0.5">
      <c r="A76" s="122" t="s">
        <v>9</v>
      </c>
      <c r="B76" s="40" t="s">
        <v>10</v>
      </c>
      <c r="C76" s="43">
        <v>21</v>
      </c>
      <c r="D76" s="41">
        <v>613200</v>
      </c>
      <c r="E76" s="41">
        <v>153300</v>
      </c>
      <c r="F76" s="41">
        <v>153300</v>
      </c>
      <c r="G76" s="41">
        <v>76650</v>
      </c>
      <c r="H76" s="47">
        <v>996450</v>
      </c>
    </row>
    <row r="77" spans="1:8" ht="34.5" thickBot="1" x14ac:dyDescent="0.55000000000000004">
      <c r="A77" s="123"/>
      <c r="B77" s="48" t="s">
        <v>11</v>
      </c>
      <c r="C77" s="51">
        <v>4</v>
      </c>
      <c r="D77" s="49">
        <v>55480</v>
      </c>
      <c r="E77" s="49">
        <v>13870</v>
      </c>
      <c r="F77" s="49">
        <v>13870</v>
      </c>
      <c r="G77" s="49">
        <v>6935</v>
      </c>
      <c r="H77" s="55">
        <v>90155</v>
      </c>
    </row>
    <row r="78" spans="1:8" x14ac:dyDescent="0.5">
      <c r="A78" s="124" t="s">
        <v>12</v>
      </c>
      <c r="B78" s="56" t="s">
        <v>13</v>
      </c>
      <c r="C78" s="59">
        <v>12</v>
      </c>
      <c r="D78" s="57">
        <v>490560</v>
      </c>
      <c r="E78" s="57">
        <v>122640</v>
      </c>
      <c r="F78" s="57">
        <v>122640</v>
      </c>
      <c r="G78" s="57">
        <v>61320</v>
      </c>
      <c r="H78" s="63">
        <v>797160</v>
      </c>
    </row>
    <row r="79" spans="1:8" ht="34.5" thickBot="1" x14ac:dyDescent="0.55000000000000004">
      <c r="A79" s="125"/>
      <c r="B79" s="64" t="s">
        <v>13</v>
      </c>
      <c r="C79" s="67">
        <v>2</v>
      </c>
      <c r="D79" s="65">
        <v>27740</v>
      </c>
      <c r="E79" s="65">
        <v>6935</v>
      </c>
      <c r="F79" s="65">
        <v>6935</v>
      </c>
      <c r="G79" s="65">
        <v>3467.5</v>
      </c>
      <c r="H79" s="71">
        <v>45077.5</v>
      </c>
    </row>
    <row r="80" spans="1:8" x14ac:dyDescent="0.5">
      <c r="A80" s="126" t="s">
        <v>15</v>
      </c>
      <c r="B80" s="72">
        <v>4</v>
      </c>
      <c r="C80" s="75">
        <v>7</v>
      </c>
      <c r="D80" s="73">
        <v>30660</v>
      </c>
      <c r="E80" s="73">
        <v>7665</v>
      </c>
      <c r="F80" s="73">
        <v>7665</v>
      </c>
      <c r="G80" s="73">
        <v>3832.5</v>
      </c>
      <c r="H80" s="79">
        <v>49822.5</v>
      </c>
    </row>
    <row r="81" spans="1:8" x14ac:dyDescent="0.5">
      <c r="A81" s="127"/>
      <c r="B81" s="80">
        <v>5</v>
      </c>
      <c r="C81" s="83">
        <v>5</v>
      </c>
      <c r="D81" s="81">
        <v>43800</v>
      </c>
      <c r="E81" s="81">
        <v>10950</v>
      </c>
      <c r="F81" s="81">
        <v>10950</v>
      </c>
      <c r="G81" s="81">
        <v>5475</v>
      </c>
      <c r="H81" s="87">
        <v>71175</v>
      </c>
    </row>
    <row r="82" spans="1:8" x14ac:dyDescent="0.5">
      <c r="A82" s="127"/>
      <c r="B82" s="80">
        <v>6</v>
      </c>
      <c r="C82" s="83">
        <v>2</v>
      </c>
      <c r="D82" s="81">
        <v>17520</v>
      </c>
      <c r="E82" s="81">
        <v>4380</v>
      </c>
      <c r="F82" s="81">
        <v>4380</v>
      </c>
      <c r="G82" s="81">
        <v>2190</v>
      </c>
      <c r="H82" s="87">
        <v>28470</v>
      </c>
    </row>
    <row r="83" spans="1:8" x14ac:dyDescent="0.5">
      <c r="A83" s="127"/>
      <c r="B83" s="80">
        <v>7</v>
      </c>
      <c r="C83" s="83">
        <v>1</v>
      </c>
      <c r="D83" s="81">
        <v>8760</v>
      </c>
      <c r="E83" s="81">
        <v>2190</v>
      </c>
      <c r="F83" s="81">
        <v>2190</v>
      </c>
      <c r="G83" s="81">
        <v>1095</v>
      </c>
      <c r="H83" s="87">
        <v>14235</v>
      </c>
    </row>
    <row r="84" spans="1:8" x14ac:dyDescent="0.5">
      <c r="A84" s="127"/>
      <c r="B84" s="80">
        <v>8</v>
      </c>
      <c r="C84" s="83">
        <v>2</v>
      </c>
      <c r="D84" s="81">
        <v>5840</v>
      </c>
      <c r="E84" s="81">
        <v>1460</v>
      </c>
      <c r="F84" s="81">
        <v>1460</v>
      </c>
      <c r="G84" s="81">
        <v>730</v>
      </c>
      <c r="H84" s="87">
        <v>9490</v>
      </c>
    </row>
    <row r="85" spans="1:8" x14ac:dyDescent="0.5">
      <c r="A85" s="127"/>
      <c r="B85" s="80">
        <v>9</v>
      </c>
      <c r="C85" s="83">
        <v>1</v>
      </c>
      <c r="D85" s="81">
        <v>4380</v>
      </c>
      <c r="E85" s="81">
        <v>1095</v>
      </c>
      <c r="F85" s="81">
        <v>1095</v>
      </c>
      <c r="G85" s="81">
        <v>547.5</v>
      </c>
      <c r="H85" s="87">
        <v>7117.5</v>
      </c>
    </row>
    <row r="86" spans="1:8" ht="34.5" thickBot="1" x14ac:dyDescent="0.55000000000000004">
      <c r="A86" s="128"/>
      <c r="B86" s="88">
        <v>10</v>
      </c>
      <c r="C86" s="91">
        <v>39</v>
      </c>
      <c r="D86" s="89">
        <v>341640</v>
      </c>
      <c r="E86" s="89">
        <v>85410</v>
      </c>
      <c r="F86" s="89">
        <v>85410</v>
      </c>
      <c r="G86" s="89">
        <v>42705</v>
      </c>
      <c r="H86" s="95">
        <v>555165</v>
      </c>
    </row>
    <row r="87" spans="1:8" ht="34.5" thickBot="1" x14ac:dyDescent="0.55000000000000004">
      <c r="A87" s="96" t="s">
        <v>16</v>
      </c>
      <c r="B87" s="97" t="s">
        <v>2</v>
      </c>
      <c r="C87" s="100">
        <v>45</v>
      </c>
      <c r="D87" s="98">
        <v>13140</v>
      </c>
      <c r="E87" s="98">
        <v>3285</v>
      </c>
      <c r="F87" s="98">
        <v>3285</v>
      </c>
      <c r="G87" s="98">
        <v>1642.5</v>
      </c>
      <c r="H87" s="104">
        <v>21352.5</v>
      </c>
    </row>
    <row r="88" spans="1:8" ht="34.5" thickBot="1" x14ac:dyDescent="0.55000000000000004">
      <c r="A88" s="105" t="s">
        <v>17</v>
      </c>
      <c r="B88" s="106" t="s">
        <v>2</v>
      </c>
      <c r="C88" s="109">
        <v>168</v>
      </c>
      <c r="D88" s="107">
        <v>196224</v>
      </c>
      <c r="E88" s="107">
        <v>49056</v>
      </c>
      <c r="F88" s="107">
        <v>49056</v>
      </c>
      <c r="G88" s="107">
        <v>24528</v>
      </c>
      <c r="H88" s="113">
        <v>318864</v>
      </c>
    </row>
    <row r="89" spans="1:8" ht="62.25" thickBot="1" x14ac:dyDescent="0.55000000000000004">
      <c r="C89" s="139" t="s">
        <v>23</v>
      </c>
      <c r="D89" s="138">
        <v>2304172</v>
      </c>
      <c r="E89" s="115">
        <v>576043</v>
      </c>
      <c r="F89" s="115">
        <v>576043</v>
      </c>
      <c r="G89" s="115">
        <v>288021.5</v>
      </c>
      <c r="H89" s="116">
        <v>3744279.5</v>
      </c>
    </row>
    <row r="90" spans="1:8" ht="62.25" thickBot="1" x14ac:dyDescent="0.55000000000000004">
      <c r="C90" s="130"/>
      <c r="D90" s="136">
        <f>H89</f>
        <v>3744279.5</v>
      </c>
      <c r="E90" s="133"/>
      <c r="F90" s="133"/>
      <c r="G90" s="133"/>
      <c r="H90" s="134"/>
    </row>
    <row r="92" spans="1:8" ht="34.5" thickBot="1" x14ac:dyDescent="0.55000000000000004"/>
    <row r="93" spans="1:8" s="131" customFormat="1" ht="62.25" thickBot="1" x14ac:dyDescent="0.95">
      <c r="A93" s="156"/>
      <c r="B93" s="156"/>
      <c r="C93" s="157" t="str">
        <f>UPPER('[1]ripartizione per ASL'!$F$1)</f>
        <v>ASL ORISTANO</v>
      </c>
      <c r="D93" s="158"/>
      <c r="E93" s="158"/>
      <c r="F93" s="158"/>
      <c r="G93" s="158"/>
      <c r="H93" s="159"/>
    </row>
    <row r="94" spans="1:8" ht="102" thickBot="1" x14ac:dyDescent="0.55000000000000004">
      <c r="A94" s="2" t="s">
        <v>1</v>
      </c>
      <c r="B94" s="2" t="s">
        <v>4</v>
      </c>
      <c r="C94" s="3" t="s">
        <v>14</v>
      </c>
      <c r="D94" s="4" t="s">
        <v>19</v>
      </c>
      <c r="E94" s="4" t="s">
        <v>20</v>
      </c>
      <c r="F94" s="4" t="s">
        <v>20</v>
      </c>
      <c r="G94" s="4" t="s">
        <v>21</v>
      </c>
      <c r="H94" s="5" t="s">
        <v>22</v>
      </c>
    </row>
    <row r="95" spans="1:8" x14ac:dyDescent="0.5">
      <c r="A95" s="118" t="s">
        <v>0</v>
      </c>
      <c r="B95" s="140" t="s">
        <v>5</v>
      </c>
      <c r="C95" s="10">
        <v>317</v>
      </c>
      <c r="D95" s="8">
        <v>833076</v>
      </c>
      <c r="E95" s="8">
        <v>208269</v>
      </c>
      <c r="F95" s="8">
        <v>208269</v>
      </c>
      <c r="G95" s="8">
        <v>104134.5</v>
      </c>
      <c r="H95" s="14">
        <v>1353748.5</v>
      </c>
    </row>
    <row r="96" spans="1:8" ht="34.5" thickBot="1" x14ac:dyDescent="0.55000000000000004">
      <c r="A96" s="119"/>
      <c r="B96" s="141" t="s">
        <v>6</v>
      </c>
      <c r="C96" s="19">
        <v>27</v>
      </c>
      <c r="D96" s="17">
        <v>118260</v>
      </c>
      <c r="E96" s="17">
        <v>29565</v>
      </c>
      <c r="F96" s="17">
        <v>29565</v>
      </c>
      <c r="G96" s="17">
        <v>14782.5</v>
      </c>
      <c r="H96" s="23">
        <v>192172.5</v>
      </c>
    </row>
    <row r="97" spans="1:8" x14ac:dyDescent="0.5">
      <c r="A97" s="120" t="s">
        <v>3</v>
      </c>
      <c r="B97" s="142" t="s">
        <v>7</v>
      </c>
      <c r="C97" s="27">
        <v>45</v>
      </c>
      <c r="D97" s="25">
        <v>262800</v>
      </c>
      <c r="E97" s="25">
        <v>65700</v>
      </c>
      <c r="F97" s="25">
        <v>65700</v>
      </c>
      <c r="G97" s="25">
        <v>32850</v>
      </c>
      <c r="H97" s="31">
        <v>427050</v>
      </c>
    </row>
    <row r="98" spans="1:8" ht="34.5" thickBot="1" x14ac:dyDescent="0.55000000000000004">
      <c r="A98" s="121"/>
      <c r="B98" s="143" t="s">
        <v>8</v>
      </c>
      <c r="C98" s="35">
        <v>5</v>
      </c>
      <c r="D98" s="33">
        <v>65700</v>
      </c>
      <c r="E98" s="33">
        <v>16425</v>
      </c>
      <c r="F98" s="33">
        <v>16425</v>
      </c>
      <c r="G98" s="33">
        <v>8212.5</v>
      </c>
      <c r="H98" s="39">
        <v>106762.5</v>
      </c>
    </row>
    <row r="99" spans="1:8" x14ac:dyDescent="0.5">
      <c r="A99" s="122" t="s">
        <v>9</v>
      </c>
      <c r="B99" s="144" t="s">
        <v>10</v>
      </c>
      <c r="C99" s="43">
        <v>58</v>
      </c>
      <c r="D99" s="41">
        <v>1693600</v>
      </c>
      <c r="E99" s="41">
        <v>423400</v>
      </c>
      <c r="F99" s="41">
        <v>423400</v>
      </c>
      <c r="G99" s="41">
        <v>211700</v>
      </c>
      <c r="H99" s="47">
        <v>2752100</v>
      </c>
    </row>
    <row r="100" spans="1:8" ht="34.5" thickBot="1" x14ac:dyDescent="0.55000000000000004">
      <c r="A100" s="123"/>
      <c r="B100" s="145" t="s">
        <v>11</v>
      </c>
      <c r="C100" s="51">
        <v>11</v>
      </c>
      <c r="D100" s="49">
        <v>152570</v>
      </c>
      <c r="E100" s="49">
        <v>38142.5</v>
      </c>
      <c r="F100" s="49">
        <v>38142.5</v>
      </c>
      <c r="G100" s="49">
        <v>19071.25</v>
      </c>
      <c r="H100" s="55">
        <v>247926.25</v>
      </c>
    </row>
    <row r="101" spans="1:8" x14ac:dyDescent="0.5">
      <c r="A101" s="124" t="s">
        <v>12</v>
      </c>
      <c r="B101" s="146" t="s">
        <v>13</v>
      </c>
      <c r="C101" s="59">
        <v>33</v>
      </c>
      <c r="D101" s="57">
        <v>1349040</v>
      </c>
      <c r="E101" s="57">
        <v>337260</v>
      </c>
      <c r="F101" s="57">
        <v>337260</v>
      </c>
      <c r="G101" s="57">
        <v>168630</v>
      </c>
      <c r="H101" s="63">
        <v>2192190</v>
      </c>
    </row>
    <row r="102" spans="1:8" ht="34.5" thickBot="1" x14ac:dyDescent="0.55000000000000004">
      <c r="A102" s="125"/>
      <c r="B102" s="147" t="s">
        <v>13</v>
      </c>
      <c r="C102" s="67">
        <v>4</v>
      </c>
      <c r="D102" s="65">
        <v>55480</v>
      </c>
      <c r="E102" s="65">
        <v>13870</v>
      </c>
      <c r="F102" s="65">
        <v>13870</v>
      </c>
      <c r="G102" s="65">
        <v>6935</v>
      </c>
      <c r="H102" s="71">
        <v>90155</v>
      </c>
    </row>
    <row r="103" spans="1:8" x14ac:dyDescent="0.5">
      <c r="A103" s="126" t="s">
        <v>15</v>
      </c>
      <c r="B103" s="148">
        <v>4</v>
      </c>
      <c r="C103" s="75">
        <v>19</v>
      </c>
      <c r="D103" s="73">
        <v>83220</v>
      </c>
      <c r="E103" s="73">
        <v>20805</v>
      </c>
      <c r="F103" s="73">
        <v>20805</v>
      </c>
      <c r="G103" s="73">
        <v>10402.5</v>
      </c>
      <c r="H103" s="79">
        <v>135232.5</v>
      </c>
    </row>
    <row r="104" spans="1:8" x14ac:dyDescent="0.5">
      <c r="A104" s="127"/>
      <c r="B104" s="149">
        <v>5</v>
      </c>
      <c r="C104" s="83">
        <v>15</v>
      </c>
      <c r="D104" s="81">
        <v>131400</v>
      </c>
      <c r="E104" s="81">
        <v>32850</v>
      </c>
      <c r="F104" s="81">
        <v>32850</v>
      </c>
      <c r="G104" s="81">
        <v>16425</v>
      </c>
      <c r="H104" s="87">
        <v>213525</v>
      </c>
    </row>
    <row r="105" spans="1:8" x14ac:dyDescent="0.5">
      <c r="A105" s="127"/>
      <c r="B105" s="149">
        <v>6</v>
      </c>
      <c r="C105" s="83">
        <v>3</v>
      </c>
      <c r="D105" s="81">
        <v>26280</v>
      </c>
      <c r="E105" s="81">
        <v>6570</v>
      </c>
      <c r="F105" s="81">
        <v>6570</v>
      </c>
      <c r="G105" s="81">
        <v>3285</v>
      </c>
      <c r="H105" s="87">
        <v>42705</v>
      </c>
    </row>
    <row r="106" spans="1:8" x14ac:dyDescent="0.5">
      <c r="A106" s="127"/>
      <c r="B106" s="149">
        <v>7</v>
      </c>
      <c r="C106" s="83">
        <v>1</v>
      </c>
      <c r="D106" s="81">
        <v>8760</v>
      </c>
      <c r="E106" s="81">
        <v>2190</v>
      </c>
      <c r="F106" s="81">
        <v>2190</v>
      </c>
      <c r="G106" s="81">
        <v>1095</v>
      </c>
      <c r="H106" s="87">
        <v>14235</v>
      </c>
    </row>
    <row r="107" spans="1:8" x14ac:dyDescent="0.5">
      <c r="A107" s="127"/>
      <c r="B107" s="149">
        <v>8</v>
      </c>
      <c r="C107" s="83">
        <v>5</v>
      </c>
      <c r="D107" s="81">
        <v>14600</v>
      </c>
      <c r="E107" s="81">
        <v>3650</v>
      </c>
      <c r="F107" s="81">
        <v>3650</v>
      </c>
      <c r="G107" s="81">
        <v>1825</v>
      </c>
      <c r="H107" s="87">
        <v>23725</v>
      </c>
    </row>
    <row r="108" spans="1:8" x14ac:dyDescent="0.5">
      <c r="A108" s="127"/>
      <c r="B108" s="149">
        <v>9</v>
      </c>
      <c r="C108" s="83">
        <v>3</v>
      </c>
      <c r="D108" s="81">
        <v>13140</v>
      </c>
      <c r="E108" s="81">
        <v>3285</v>
      </c>
      <c r="F108" s="81">
        <v>3285</v>
      </c>
      <c r="G108" s="81">
        <v>1642.5</v>
      </c>
      <c r="H108" s="87">
        <v>21352.5</v>
      </c>
    </row>
    <row r="109" spans="1:8" ht="34.5" thickBot="1" x14ac:dyDescent="0.55000000000000004">
      <c r="A109" s="128"/>
      <c r="B109" s="150">
        <v>10</v>
      </c>
      <c r="C109" s="91">
        <v>109</v>
      </c>
      <c r="D109" s="89">
        <v>954840</v>
      </c>
      <c r="E109" s="89">
        <v>238710</v>
      </c>
      <c r="F109" s="89">
        <v>238710</v>
      </c>
      <c r="G109" s="89">
        <v>119355</v>
      </c>
      <c r="H109" s="95">
        <v>1551615</v>
      </c>
    </row>
    <row r="110" spans="1:8" ht="34.5" thickBot="1" x14ac:dyDescent="0.55000000000000004">
      <c r="A110" s="96" t="s">
        <v>16</v>
      </c>
      <c r="B110" s="151" t="s">
        <v>2</v>
      </c>
      <c r="C110" s="100">
        <v>127</v>
      </c>
      <c r="D110" s="98">
        <v>37084</v>
      </c>
      <c r="E110" s="98">
        <v>9271</v>
      </c>
      <c r="F110" s="98">
        <v>9271</v>
      </c>
      <c r="G110" s="98">
        <v>4635.5</v>
      </c>
      <c r="H110" s="104">
        <v>60261.5</v>
      </c>
    </row>
    <row r="111" spans="1:8" ht="34.5" thickBot="1" x14ac:dyDescent="0.55000000000000004">
      <c r="A111" s="105" t="s">
        <v>17</v>
      </c>
      <c r="B111" s="152" t="s">
        <v>2</v>
      </c>
      <c r="C111" s="109">
        <v>479</v>
      </c>
      <c r="D111" s="107">
        <v>559472</v>
      </c>
      <c r="E111" s="107">
        <v>139868</v>
      </c>
      <c r="F111" s="107">
        <v>139868</v>
      </c>
      <c r="G111" s="107">
        <v>69934</v>
      </c>
      <c r="H111" s="113">
        <v>909142</v>
      </c>
    </row>
    <row r="112" spans="1:8" ht="62.25" thickBot="1" x14ac:dyDescent="0.55000000000000004">
      <c r="C112" s="139" t="s">
        <v>23</v>
      </c>
      <c r="D112" s="153">
        <v>6359322</v>
      </c>
      <c r="E112" s="154">
        <v>1589830.5</v>
      </c>
      <c r="F112" s="154">
        <v>1589830.5</v>
      </c>
      <c r="G112" s="154">
        <v>794915.25</v>
      </c>
      <c r="H112" s="155">
        <v>10333898.25</v>
      </c>
    </row>
    <row r="113" spans="1:8" ht="62.25" thickBot="1" x14ac:dyDescent="0.55000000000000004">
      <c r="C113" s="130"/>
      <c r="D113" s="136" t="s">
        <v>18</v>
      </c>
      <c r="E113" s="133"/>
      <c r="F113" s="134"/>
      <c r="G113" s="133">
        <f>H112</f>
        <v>10333898.25</v>
      </c>
      <c r="H113" s="134"/>
    </row>
    <row r="115" spans="1:8" ht="34.5" thickBot="1" x14ac:dyDescent="0.55000000000000004"/>
    <row r="116" spans="1:8" s="131" customFormat="1" ht="62.25" thickBot="1" x14ac:dyDescent="0.95">
      <c r="A116" s="156"/>
      <c r="B116" s="156"/>
      <c r="C116" s="157" t="str">
        <f>UPPER('[1]ripartizione per ASL'!$G$1)</f>
        <v>ASL MEDIOCAMPIDANO</v>
      </c>
      <c r="D116" s="158"/>
      <c r="E116" s="158"/>
      <c r="F116" s="158"/>
      <c r="G116" s="158"/>
      <c r="H116" s="159"/>
    </row>
    <row r="117" spans="1:8" ht="102" thickBot="1" x14ac:dyDescent="0.55000000000000004">
      <c r="A117" s="2" t="s">
        <v>1</v>
      </c>
      <c r="B117" s="2" t="s">
        <v>4</v>
      </c>
      <c r="C117" s="3" t="s">
        <v>14</v>
      </c>
      <c r="D117" s="4" t="s">
        <v>19</v>
      </c>
      <c r="E117" s="4" t="s">
        <v>20</v>
      </c>
      <c r="F117" s="4" t="s">
        <v>20</v>
      </c>
      <c r="G117" s="4" t="s">
        <v>21</v>
      </c>
      <c r="H117" s="5" t="s">
        <v>22</v>
      </c>
    </row>
    <row r="118" spans="1:8" x14ac:dyDescent="0.5">
      <c r="A118" s="118" t="s">
        <v>0</v>
      </c>
      <c r="B118" s="140" t="s">
        <v>5</v>
      </c>
      <c r="C118" s="10">
        <v>191</v>
      </c>
      <c r="D118" s="8">
        <v>501948</v>
      </c>
      <c r="E118" s="8">
        <v>125487</v>
      </c>
      <c r="F118" s="8">
        <v>125487</v>
      </c>
      <c r="G118" s="8">
        <v>62743.5</v>
      </c>
      <c r="H118" s="14">
        <v>815665.5</v>
      </c>
    </row>
    <row r="119" spans="1:8" ht="34.5" thickBot="1" x14ac:dyDescent="0.55000000000000004">
      <c r="A119" s="119"/>
      <c r="B119" s="141" t="s">
        <v>6</v>
      </c>
      <c r="C119" s="19">
        <v>16</v>
      </c>
      <c r="D119" s="17">
        <v>70080</v>
      </c>
      <c r="E119" s="17">
        <v>17520</v>
      </c>
      <c r="F119" s="17">
        <v>17520</v>
      </c>
      <c r="G119" s="17">
        <v>8760</v>
      </c>
      <c r="H119" s="23">
        <v>113880</v>
      </c>
    </row>
    <row r="120" spans="1:8" x14ac:dyDescent="0.5">
      <c r="A120" s="120" t="s">
        <v>3</v>
      </c>
      <c r="B120" s="142" t="s">
        <v>7</v>
      </c>
      <c r="C120" s="27">
        <v>27</v>
      </c>
      <c r="D120" s="25">
        <v>157680</v>
      </c>
      <c r="E120" s="25">
        <v>39420</v>
      </c>
      <c r="F120" s="25">
        <v>39420</v>
      </c>
      <c r="G120" s="25">
        <v>19710</v>
      </c>
      <c r="H120" s="31">
        <v>256230</v>
      </c>
    </row>
    <row r="121" spans="1:8" ht="34.5" thickBot="1" x14ac:dyDescent="0.55000000000000004">
      <c r="A121" s="121"/>
      <c r="B121" s="143" t="s">
        <v>8</v>
      </c>
      <c r="C121" s="35">
        <v>3</v>
      </c>
      <c r="D121" s="33">
        <v>39420</v>
      </c>
      <c r="E121" s="33">
        <v>9855</v>
      </c>
      <c r="F121" s="33">
        <v>9855</v>
      </c>
      <c r="G121" s="33">
        <v>4927.5</v>
      </c>
      <c r="H121" s="39">
        <v>64057.5</v>
      </c>
    </row>
    <row r="122" spans="1:8" x14ac:dyDescent="0.5">
      <c r="A122" s="122" t="s">
        <v>9</v>
      </c>
      <c r="B122" s="144" t="s">
        <v>10</v>
      </c>
      <c r="C122" s="43">
        <v>35</v>
      </c>
      <c r="D122" s="41">
        <v>1022000</v>
      </c>
      <c r="E122" s="41">
        <v>255500</v>
      </c>
      <c r="F122" s="41">
        <v>255500</v>
      </c>
      <c r="G122" s="41">
        <v>127750</v>
      </c>
      <c r="H122" s="47">
        <v>1660750</v>
      </c>
    </row>
    <row r="123" spans="1:8" ht="34.5" thickBot="1" x14ac:dyDescent="0.55000000000000004">
      <c r="A123" s="123"/>
      <c r="B123" s="145" t="s">
        <v>11</v>
      </c>
      <c r="C123" s="51">
        <v>7</v>
      </c>
      <c r="D123" s="49">
        <v>97090</v>
      </c>
      <c r="E123" s="49">
        <v>24272.5</v>
      </c>
      <c r="F123" s="49">
        <v>24272.5</v>
      </c>
      <c r="G123" s="49">
        <v>12136.25</v>
      </c>
      <c r="H123" s="55">
        <v>157771.25</v>
      </c>
    </row>
    <row r="124" spans="1:8" x14ac:dyDescent="0.5">
      <c r="A124" s="124" t="s">
        <v>12</v>
      </c>
      <c r="B124" s="146" t="s">
        <v>13</v>
      </c>
      <c r="C124" s="59">
        <v>20</v>
      </c>
      <c r="D124" s="57">
        <v>817600</v>
      </c>
      <c r="E124" s="57">
        <v>204400</v>
      </c>
      <c r="F124" s="57">
        <v>204400</v>
      </c>
      <c r="G124" s="57">
        <v>102200</v>
      </c>
      <c r="H124" s="63">
        <v>1328600</v>
      </c>
    </row>
    <row r="125" spans="1:8" ht="34.5" thickBot="1" x14ac:dyDescent="0.55000000000000004">
      <c r="A125" s="125"/>
      <c r="B125" s="147" t="s">
        <v>13</v>
      </c>
      <c r="C125" s="67">
        <v>3</v>
      </c>
      <c r="D125" s="65">
        <v>41610</v>
      </c>
      <c r="E125" s="65">
        <v>10402.5</v>
      </c>
      <c r="F125" s="65">
        <v>10402.5</v>
      </c>
      <c r="G125" s="65">
        <v>5201.25</v>
      </c>
      <c r="H125" s="71">
        <v>67616.25</v>
      </c>
    </row>
    <row r="126" spans="1:8" x14ac:dyDescent="0.5">
      <c r="A126" s="126" t="s">
        <v>15</v>
      </c>
      <c r="B126" s="148">
        <v>4</v>
      </c>
      <c r="C126" s="75">
        <v>11</v>
      </c>
      <c r="D126" s="73">
        <v>48180</v>
      </c>
      <c r="E126" s="73">
        <v>12045</v>
      </c>
      <c r="F126" s="73">
        <v>12045</v>
      </c>
      <c r="G126" s="73">
        <v>6022.5</v>
      </c>
      <c r="H126" s="79">
        <v>78292.5</v>
      </c>
    </row>
    <row r="127" spans="1:8" x14ac:dyDescent="0.5">
      <c r="A127" s="127"/>
      <c r="B127" s="149">
        <v>5</v>
      </c>
      <c r="C127" s="83">
        <v>9</v>
      </c>
      <c r="D127" s="81">
        <v>78840</v>
      </c>
      <c r="E127" s="81">
        <v>19710</v>
      </c>
      <c r="F127" s="81">
        <v>19710</v>
      </c>
      <c r="G127" s="81">
        <v>9855</v>
      </c>
      <c r="H127" s="87">
        <v>128115</v>
      </c>
    </row>
    <row r="128" spans="1:8" x14ac:dyDescent="0.5">
      <c r="A128" s="127"/>
      <c r="B128" s="149">
        <v>6</v>
      </c>
      <c r="C128" s="83">
        <v>2</v>
      </c>
      <c r="D128" s="81">
        <v>17520</v>
      </c>
      <c r="E128" s="81">
        <v>4380</v>
      </c>
      <c r="F128" s="81">
        <v>4380</v>
      </c>
      <c r="G128" s="81">
        <v>2190</v>
      </c>
      <c r="H128" s="87">
        <v>28470</v>
      </c>
    </row>
    <row r="129" spans="1:8" x14ac:dyDescent="0.5">
      <c r="A129" s="127"/>
      <c r="B129" s="149">
        <v>7</v>
      </c>
      <c r="C129" s="83">
        <v>1</v>
      </c>
      <c r="D129" s="81">
        <v>8760</v>
      </c>
      <c r="E129" s="81">
        <v>2190</v>
      </c>
      <c r="F129" s="81">
        <v>2190</v>
      </c>
      <c r="G129" s="81">
        <v>1095</v>
      </c>
      <c r="H129" s="87">
        <v>14235</v>
      </c>
    </row>
    <row r="130" spans="1:8" x14ac:dyDescent="0.5">
      <c r="A130" s="127"/>
      <c r="B130" s="149">
        <v>8</v>
      </c>
      <c r="C130" s="83">
        <v>3</v>
      </c>
      <c r="D130" s="81">
        <v>8760</v>
      </c>
      <c r="E130" s="81">
        <v>2190</v>
      </c>
      <c r="F130" s="81">
        <v>2190</v>
      </c>
      <c r="G130" s="81">
        <v>1095</v>
      </c>
      <c r="H130" s="87">
        <v>14235</v>
      </c>
    </row>
    <row r="131" spans="1:8" x14ac:dyDescent="0.5">
      <c r="A131" s="127"/>
      <c r="B131" s="149">
        <v>9</v>
      </c>
      <c r="C131" s="83">
        <v>2</v>
      </c>
      <c r="D131" s="81">
        <v>8760</v>
      </c>
      <c r="E131" s="81">
        <v>2190</v>
      </c>
      <c r="F131" s="81">
        <v>2190</v>
      </c>
      <c r="G131" s="81">
        <v>1095</v>
      </c>
      <c r="H131" s="87">
        <v>14235</v>
      </c>
    </row>
    <row r="132" spans="1:8" ht="34.5" thickBot="1" x14ac:dyDescent="0.55000000000000004">
      <c r="A132" s="128"/>
      <c r="B132" s="150">
        <v>10</v>
      </c>
      <c r="C132" s="91">
        <v>66</v>
      </c>
      <c r="D132" s="89">
        <v>578160</v>
      </c>
      <c r="E132" s="89">
        <v>144540</v>
      </c>
      <c r="F132" s="89">
        <v>144540</v>
      </c>
      <c r="G132" s="89">
        <v>72270</v>
      </c>
      <c r="H132" s="95">
        <v>939510</v>
      </c>
    </row>
    <row r="133" spans="1:8" ht="34.5" thickBot="1" x14ac:dyDescent="0.55000000000000004">
      <c r="A133" s="96" t="s">
        <v>16</v>
      </c>
      <c r="B133" s="151" t="s">
        <v>2</v>
      </c>
      <c r="C133" s="100">
        <v>77</v>
      </c>
      <c r="D133" s="98">
        <v>22484</v>
      </c>
      <c r="E133" s="98">
        <v>5621</v>
      </c>
      <c r="F133" s="98">
        <v>5621</v>
      </c>
      <c r="G133" s="98">
        <v>2810.5</v>
      </c>
      <c r="H133" s="104">
        <v>36536.5</v>
      </c>
    </row>
    <row r="134" spans="1:8" ht="34.5" thickBot="1" x14ac:dyDescent="0.55000000000000004">
      <c r="A134" s="105" t="s">
        <v>17</v>
      </c>
      <c r="B134" s="152" t="s">
        <v>2</v>
      </c>
      <c r="C134" s="109">
        <v>288</v>
      </c>
      <c r="D134" s="107">
        <v>336384</v>
      </c>
      <c r="E134" s="107">
        <v>84096</v>
      </c>
      <c r="F134" s="107">
        <v>84096</v>
      </c>
      <c r="G134" s="107">
        <v>42048</v>
      </c>
      <c r="H134" s="113">
        <v>546624</v>
      </c>
    </row>
    <row r="135" spans="1:8" ht="62.25" thickBot="1" x14ac:dyDescent="0.55000000000000004">
      <c r="C135" s="139" t="s">
        <v>23</v>
      </c>
      <c r="D135" s="153">
        <v>3855276</v>
      </c>
      <c r="E135" s="154">
        <v>963819</v>
      </c>
      <c r="F135" s="154">
        <v>963819</v>
      </c>
      <c r="G135" s="154">
        <v>481909.5</v>
      </c>
      <c r="H135" s="155">
        <v>6264823.5</v>
      </c>
    </row>
    <row r="136" spans="1:8" ht="62.25" thickBot="1" x14ac:dyDescent="0.55000000000000004">
      <c r="C136" s="130"/>
      <c r="D136" s="136" t="s">
        <v>18</v>
      </c>
      <c r="E136" s="133"/>
      <c r="F136" s="134"/>
      <c r="G136" s="133">
        <f>H135</f>
        <v>6264823.5</v>
      </c>
      <c r="H136" s="134"/>
    </row>
    <row r="138" spans="1:8" ht="34.5" thickBot="1" x14ac:dyDescent="0.55000000000000004"/>
    <row r="139" spans="1:8" s="131" customFormat="1" ht="79.5" customHeight="1" thickBot="1" x14ac:dyDescent="0.95">
      <c r="A139" s="156"/>
      <c r="B139" s="156"/>
      <c r="C139" s="157" t="str">
        <f>UPPER('[1]ripartizione per ASL'!$H$1)</f>
        <v>ASL SULCIS</v>
      </c>
      <c r="D139" s="158"/>
      <c r="E139" s="158"/>
      <c r="F139" s="158"/>
      <c r="G139" s="158"/>
      <c r="H139" s="159"/>
    </row>
    <row r="140" spans="1:8" ht="169.5" thickBot="1" x14ac:dyDescent="0.55000000000000004">
      <c r="A140" s="2" t="s">
        <v>1</v>
      </c>
      <c r="B140" s="3" t="s">
        <v>4</v>
      </c>
      <c r="C140" s="3" t="s">
        <v>14</v>
      </c>
      <c r="D140" s="4" t="s">
        <v>19</v>
      </c>
      <c r="E140" s="4" t="s">
        <v>20</v>
      </c>
      <c r="F140" s="4" t="s">
        <v>20</v>
      </c>
      <c r="G140" s="4" t="s">
        <v>21</v>
      </c>
      <c r="H140" s="5" t="s">
        <v>22</v>
      </c>
    </row>
    <row r="141" spans="1:8" x14ac:dyDescent="0.5">
      <c r="A141" s="118" t="s">
        <v>0</v>
      </c>
      <c r="B141" s="7" t="s">
        <v>5</v>
      </c>
      <c r="C141" s="9">
        <v>238</v>
      </c>
      <c r="D141" s="8">
        <v>625464</v>
      </c>
      <c r="E141" s="8">
        <v>156366</v>
      </c>
      <c r="F141" s="8">
        <v>156366</v>
      </c>
      <c r="G141" s="8">
        <v>78183</v>
      </c>
      <c r="H141" s="14">
        <v>1016379</v>
      </c>
    </row>
    <row r="142" spans="1:8" ht="34.5" thickBot="1" x14ac:dyDescent="0.55000000000000004">
      <c r="A142" s="119"/>
      <c r="B142" s="16" t="s">
        <v>6</v>
      </c>
      <c r="C142" s="18">
        <v>20</v>
      </c>
      <c r="D142" s="17">
        <v>87600</v>
      </c>
      <c r="E142" s="17">
        <v>21900</v>
      </c>
      <c r="F142" s="17">
        <v>21900</v>
      </c>
      <c r="G142" s="17">
        <v>10950</v>
      </c>
      <c r="H142" s="23">
        <v>142350</v>
      </c>
    </row>
    <row r="143" spans="1:8" x14ac:dyDescent="0.5">
      <c r="A143" s="120" t="s">
        <v>3</v>
      </c>
      <c r="B143" s="24" t="s">
        <v>7</v>
      </c>
      <c r="C143" s="26">
        <v>34</v>
      </c>
      <c r="D143" s="25">
        <v>198560</v>
      </c>
      <c r="E143" s="25">
        <v>49640</v>
      </c>
      <c r="F143" s="25">
        <v>49640</v>
      </c>
      <c r="G143" s="25">
        <v>24820</v>
      </c>
      <c r="H143" s="31">
        <v>322660</v>
      </c>
    </row>
    <row r="144" spans="1:8" ht="34.5" thickBot="1" x14ac:dyDescent="0.55000000000000004">
      <c r="A144" s="121"/>
      <c r="B144" s="32" t="s">
        <v>8</v>
      </c>
      <c r="C144" s="34">
        <v>4</v>
      </c>
      <c r="D144" s="33">
        <v>52560</v>
      </c>
      <c r="E144" s="33">
        <v>13140</v>
      </c>
      <c r="F144" s="33">
        <v>13140</v>
      </c>
      <c r="G144" s="33">
        <v>6570</v>
      </c>
      <c r="H144" s="39">
        <v>85410</v>
      </c>
    </row>
    <row r="145" spans="1:8" x14ac:dyDescent="0.5">
      <c r="A145" s="122" t="s">
        <v>9</v>
      </c>
      <c r="B145" s="40" t="s">
        <v>10</v>
      </c>
      <c r="C145" s="42">
        <v>44</v>
      </c>
      <c r="D145" s="41">
        <v>1284800</v>
      </c>
      <c r="E145" s="41">
        <v>321200</v>
      </c>
      <c r="F145" s="41">
        <v>321200</v>
      </c>
      <c r="G145" s="41">
        <v>160600</v>
      </c>
      <c r="H145" s="47">
        <v>2087800</v>
      </c>
    </row>
    <row r="146" spans="1:8" ht="34.5" thickBot="1" x14ac:dyDescent="0.55000000000000004">
      <c r="A146" s="123"/>
      <c r="B146" s="48" t="s">
        <v>11</v>
      </c>
      <c r="C146" s="50">
        <v>9</v>
      </c>
      <c r="D146" s="49">
        <v>124830</v>
      </c>
      <c r="E146" s="49">
        <v>31207.5</v>
      </c>
      <c r="F146" s="49">
        <v>31207.5</v>
      </c>
      <c r="G146" s="49">
        <v>15603.75</v>
      </c>
      <c r="H146" s="55">
        <v>202848.75</v>
      </c>
    </row>
    <row r="147" spans="1:8" x14ac:dyDescent="0.5">
      <c r="A147" s="124" t="s">
        <v>12</v>
      </c>
      <c r="B147" s="56" t="s">
        <v>13</v>
      </c>
      <c r="C147" s="58">
        <v>25</v>
      </c>
      <c r="D147" s="57">
        <v>1022000</v>
      </c>
      <c r="E147" s="57">
        <v>255500</v>
      </c>
      <c r="F147" s="57">
        <v>255500</v>
      </c>
      <c r="G147" s="57">
        <v>127750</v>
      </c>
      <c r="H147" s="63">
        <v>1660750</v>
      </c>
    </row>
    <row r="148" spans="1:8" ht="34.5" thickBot="1" x14ac:dyDescent="0.55000000000000004">
      <c r="A148" s="125"/>
      <c r="B148" s="64" t="s">
        <v>13</v>
      </c>
      <c r="C148" s="66">
        <v>3</v>
      </c>
      <c r="D148" s="65">
        <v>41610</v>
      </c>
      <c r="E148" s="65">
        <v>10402.5</v>
      </c>
      <c r="F148" s="65">
        <v>10402.5</v>
      </c>
      <c r="G148" s="65">
        <v>5201.25</v>
      </c>
      <c r="H148" s="71">
        <v>67616.25</v>
      </c>
    </row>
    <row r="149" spans="1:8" x14ac:dyDescent="0.5">
      <c r="A149" s="126" t="s">
        <v>15</v>
      </c>
      <c r="B149" s="72">
        <v>4</v>
      </c>
      <c r="C149" s="74">
        <v>14</v>
      </c>
      <c r="D149" s="73">
        <v>61320</v>
      </c>
      <c r="E149" s="73">
        <v>15330</v>
      </c>
      <c r="F149" s="73">
        <v>15330</v>
      </c>
      <c r="G149" s="73">
        <v>7665</v>
      </c>
      <c r="H149" s="79">
        <v>99645</v>
      </c>
    </row>
    <row r="150" spans="1:8" x14ac:dyDescent="0.5">
      <c r="A150" s="127"/>
      <c r="B150" s="80">
        <v>5</v>
      </c>
      <c r="C150" s="82">
        <v>11</v>
      </c>
      <c r="D150" s="81">
        <v>96360</v>
      </c>
      <c r="E150" s="81">
        <v>24090</v>
      </c>
      <c r="F150" s="81">
        <v>24090</v>
      </c>
      <c r="G150" s="81">
        <v>12045</v>
      </c>
      <c r="H150" s="87">
        <v>156585</v>
      </c>
    </row>
    <row r="151" spans="1:8" x14ac:dyDescent="0.5">
      <c r="A151" s="127"/>
      <c r="B151" s="80">
        <v>6</v>
      </c>
      <c r="C151" s="82">
        <v>3</v>
      </c>
      <c r="D151" s="81">
        <v>26280</v>
      </c>
      <c r="E151" s="81">
        <v>6570</v>
      </c>
      <c r="F151" s="81">
        <v>6570</v>
      </c>
      <c r="G151" s="81">
        <v>3285</v>
      </c>
      <c r="H151" s="87">
        <v>42705</v>
      </c>
    </row>
    <row r="152" spans="1:8" x14ac:dyDescent="0.5">
      <c r="A152" s="127"/>
      <c r="B152" s="80">
        <v>7</v>
      </c>
      <c r="C152" s="82">
        <v>1</v>
      </c>
      <c r="D152" s="81">
        <v>8760</v>
      </c>
      <c r="E152" s="81">
        <v>2190</v>
      </c>
      <c r="F152" s="81">
        <v>2190</v>
      </c>
      <c r="G152" s="81">
        <v>1095</v>
      </c>
      <c r="H152" s="87">
        <v>14235</v>
      </c>
    </row>
    <row r="153" spans="1:8" x14ac:dyDescent="0.5">
      <c r="A153" s="127"/>
      <c r="B153" s="80">
        <v>8</v>
      </c>
      <c r="C153" s="82">
        <v>4</v>
      </c>
      <c r="D153" s="81">
        <v>11680</v>
      </c>
      <c r="E153" s="81">
        <v>2920</v>
      </c>
      <c r="F153" s="81">
        <v>2920</v>
      </c>
      <c r="G153" s="81">
        <v>1460</v>
      </c>
      <c r="H153" s="87">
        <v>18980</v>
      </c>
    </row>
    <row r="154" spans="1:8" x14ac:dyDescent="0.5">
      <c r="A154" s="127"/>
      <c r="B154" s="80">
        <v>9</v>
      </c>
      <c r="C154" s="82">
        <v>2</v>
      </c>
      <c r="D154" s="81">
        <v>8760</v>
      </c>
      <c r="E154" s="81">
        <v>2190</v>
      </c>
      <c r="F154" s="81">
        <v>2190</v>
      </c>
      <c r="G154" s="81">
        <v>1095</v>
      </c>
      <c r="H154" s="87">
        <v>14235</v>
      </c>
    </row>
    <row r="155" spans="1:8" ht="34.5" thickBot="1" x14ac:dyDescent="0.55000000000000004">
      <c r="A155" s="128"/>
      <c r="B155" s="88">
        <v>10</v>
      </c>
      <c r="C155" s="90">
        <v>82</v>
      </c>
      <c r="D155" s="89">
        <v>718320</v>
      </c>
      <c r="E155" s="89">
        <v>179580</v>
      </c>
      <c r="F155" s="89">
        <v>179580</v>
      </c>
      <c r="G155" s="89">
        <v>89790</v>
      </c>
      <c r="H155" s="95">
        <v>1167270</v>
      </c>
    </row>
    <row r="156" spans="1:8" ht="34.5" thickBot="1" x14ac:dyDescent="0.55000000000000004">
      <c r="A156" s="96" t="s">
        <v>16</v>
      </c>
      <c r="B156" s="97" t="s">
        <v>2</v>
      </c>
      <c r="C156" s="99">
        <v>96</v>
      </c>
      <c r="D156" s="98">
        <v>28032</v>
      </c>
      <c r="E156" s="98">
        <v>7008</v>
      </c>
      <c r="F156" s="98">
        <v>7008</v>
      </c>
      <c r="G156" s="98">
        <v>3504</v>
      </c>
      <c r="H156" s="104">
        <v>45552</v>
      </c>
    </row>
    <row r="157" spans="1:8" ht="34.5" thickBot="1" x14ac:dyDescent="0.55000000000000004">
      <c r="A157" s="105" t="s">
        <v>17</v>
      </c>
      <c r="B157" s="106" t="s">
        <v>2</v>
      </c>
      <c r="C157" s="108">
        <v>359</v>
      </c>
      <c r="D157" s="107">
        <v>419312</v>
      </c>
      <c r="E157" s="107">
        <v>104828</v>
      </c>
      <c r="F157" s="107">
        <v>104828</v>
      </c>
      <c r="G157" s="107">
        <v>52414</v>
      </c>
      <c r="H157" s="113">
        <v>681382</v>
      </c>
    </row>
    <row r="158" spans="1:8" ht="62.25" thickBot="1" x14ac:dyDescent="0.55000000000000004">
      <c r="C158" s="139" t="s">
        <v>23</v>
      </c>
      <c r="D158" s="138">
        <v>4816248</v>
      </c>
      <c r="E158" s="115">
        <v>1204062</v>
      </c>
      <c r="F158" s="115">
        <v>1204062</v>
      </c>
      <c r="G158" s="115">
        <v>602031</v>
      </c>
      <c r="H158" s="116">
        <v>7826403</v>
      </c>
    </row>
    <row r="159" spans="1:8" ht="62.25" thickBot="1" x14ac:dyDescent="0.55000000000000004">
      <c r="C159" s="130"/>
      <c r="D159" s="136" t="s">
        <v>18</v>
      </c>
      <c r="E159" s="133"/>
      <c r="F159" s="134"/>
      <c r="G159" s="133">
        <f>H158</f>
        <v>7826403</v>
      </c>
      <c r="H159" s="134"/>
    </row>
    <row r="161" spans="1:8" ht="28.5" customHeight="1" thickBot="1" x14ac:dyDescent="0.55000000000000004"/>
    <row r="162" spans="1:8" s="131" customFormat="1" ht="76.5" customHeight="1" thickBot="1" x14ac:dyDescent="0.95">
      <c r="A162" s="156"/>
      <c r="B162" s="156"/>
      <c r="C162" s="157" t="str">
        <f>UPPER('[1]ripartizione per ASL'!$I$1)</f>
        <v>ASL CAGLIARI</v>
      </c>
      <c r="D162" s="158"/>
      <c r="E162" s="158"/>
      <c r="F162" s="158"/>
      <c r="G162" s="158"/>
      <c r="H162" s="159"/>
    </row>
    <row r="163" spans="1:8" ht="211.5" customHeight="1" thickBot="1" x14ac:dyDescent="0.55000000000000004">
      <c r="A163" s="2" t="s">
        <v>1</v>
      </c>
      <c r="B163" s="2" t="s">
        <v>4</v>
      </c>
      <c r="C163" s="3" t="s">
        <v>14</v>
      </c>
      <c r="D163" s="4" t="s">
        <v>19</v>
      </c>
      <c r="E163" s="4" t="s">
        <v>20</v>
      </c>
      <c r="F163" s="4" t="s">
        <v>20</v>
      </c>
      <c r="G163" s="4" t="s">
        <v>21</v>
      </c>
      <c r="H163" s="5" t="s">
        <v>22</v>
      </c>
    </row>
    <row r="164" spans="1:8" x14ac:dyDescent="0.5">
      <c r="A164" s="118" t="s">
        <v>0</v>
      </c>
      <c r="B164" s="140" t="s">
        <v>5</v>
      </c>
      <c r="C164" s="10">
        <v>1046</v>
      </c>
      <c r="D164" s="8">
        <v>2748888</v>
      </c>
      <c r="E164" s="8">
        <v>687222</v>
      </c>
      <c r="F164" s="8">
        <v>687222</v>
      </c>
      <c r="G164" s="8">
        <v>343611</v>
      </c>
      <c r="H164" s="14">
        <v>4466943</v>
      </c>
    </row>
    <row r="165" spans="1:8" ht="34.5" thickBot="1" x14ac:dyDescent="0.55000000000000004">
      <c r="A165" s="119"/>
      <c r="B165" s="141" t="s">
        <v>6</v>
      </c>
      <c r="C165" s="19">
        <v>87</v>
      </c>
      <c r="D165" s="17">
        <v>381060</v>
      </c>
      <c r="E165" s="17">
        <v>95265</v>
      </c>
      <c r="F165" s="17">
        <v>95265</v>
      </c>
      <c r="G165" s="17">
        <v>47632.5</v>
      </c>
      <c r="H165" s="23">
        <v>619222.5</v>
      </c>
    </row>
    <row r="166" spans="1:8" x14ac:dyDescent="0.5">
      <c r="A166" s="120" t="s">
        <v>3</v>
      </c>
      <c r="B166" s="142" t="s">
        <v>7</v>
      </c>
      <c r="C166" s="27">
        <v>149</v>
      </c>
      <c r="D166" s="25">
        <v>870160</v>
      </c>
      <c r="E166" s="25">
        <v>217540</v>
      </c>
      <c r="F166" s="25">
        <v>217540</v>
      </c>
      <c r="G166" s="25">
        <v>108770</v>
      </c>
      <c r="H166" s="31">
        <v>1414010</v>
      </c>
    </row>
    <row r="167" spans="1:8" ht="34.5" thickBot="1" x14ac:dyDescent="0.55000000000000004">
      <c r="A167" s="121"/>
      <c r="B167" s="143" t="s">
        <v>8</v>
      </c>
      <c r="C167" s="35">
        <v>16</v>
      </c>
      <c r="D167" s="33">
        <v>210240</v>
      </c>
      <c r="E167" s="33">
        <v>52560</v>
      </c>
      <c r="F167" s="33">
        <v>52560</v>
      </c>
      <c r="G167" s="33">
        <v>26280</v>
      </c>
      <c r="H167" s="39">
        <v>341640</v>
      </c>
    </row>
    <row r="168" spans="1:8" x14ac:dyDescent="0.5">
      <c r="A168" s="122" t="s">
        <v>9</v>
      </c>
      <c r="B168" s="144" t="s">
        <v>10</v>
      </c>
      <c r="C168" s="43">
        <v>191</v>
      </c>
      <c r="D168" s="41">
        <v>5577200</v>
      </c>
      <c r="E168" s="41">
        <v>1394300</v>
      </c>
      <c r="F168" s="41">
        <v>1394300</v>
      </c>
      <c r="G168" s="41">
        <v>697150</v>
      </c>
      <c r="H168" s="47">
        <v>9062950</v>
      </c>
    </row>
    <row r="169" spans="1:8" ht="34.5" thickBot="1" x14ac:dyDescent="0.55000000000000004">
      <c r="A169" s="123"/>
      <c r="B169" s="145" t="s">
        <v>11</v>
      </c>
      <c r="C169" s="51">
        <v>36</v>
      </c>
      <c r="D169" s="49">
        <v>499320</v>
      </c>
      <c r="E169" s="49">
        <v>124830</v>
      </c>
      <c r="F169" s="49">
        <v>124830</v>
      </c>
      <c r="G169" s="49">
        <v>62415</v>
      </c>
      <c r="H169" s="55">
        <v>811395</v>
      </c>
    </row>
    <row r="170" spans="1:8" x14ac:dyDescent="0.5">
      <c r="A170" s="124" t="s">
        <v>12</v>
      </c>
      <c r="B170" s="146" t="s">
        <v>13</v>
      </c>
      <c r="C170" s="59">
        <v>108</v>
      </c>
      <c r="D170" s="57">
        <v>4415040</v>
      </c>
      <c r="E170" s="57">
        <v>1103760</v>
      </c>
      <c r="F170" s="57">
        <v>1103760</v>
      </c>
      <c r="G170" s="57">
        <v>551880</v>
      </c>
      <c r="H170" s="63">
        <v>7174440</v>
      </c>
    </row>
    <row r="171" spans="1:8" ht="34.5" thickBot="1" x14ac:dyDescent="0.55000000000000004">
      <c r="A171" s="125"/>
      <c r="B171" s="147" t="s">
        <v>13</v>
      </c>
      <c r="C171" s="67">
        <v>12</v>
      </c>
      <c r="D171" s="65">
        <v>166440</v>
      </c>
      <c r="E171" s="65">
        <v>41610</v>
      </c>
      <c r="F171" s="65">
        <v>41610</v>
      </c>
      <c r="G171" s="65">
        <v>20805</v>
      </c>
      <c r="H171" s="71">
        <v>270465</v>
      </c>
    </row>
    <row r="172" spans="1:8" x14ac:dyDescent="0.5">
      <c r="A172" s="126" t="s">
        <v>15</v>
      </c>
      <c r="B172" s="148">
        <v>4</v>
      </c>
      <c r="C172" s="75">
        <v>61</v>
      </c>
      <c r="D172" s="73">
        <v>267180</v>
      </c>
      <c r="E172" s="73">
        <v>66795</v>
      </c>
      <c r="F172" s="73">
        <v>66795</v>
      </c>
      <c r="G172" s="73">
        <v>33397.5</v>
      </c>
      <c r="H172" s="79">
        <v>434167.5</v>
      </c>
    </row>
    <row r="173" spans="1:8" x14ac:dyDescent="0.5">
      <c r="A173" s="127"/>
      <c r="B173" s="149">
        <v>5</v>
      </c>
      <c r="C173" s="83">
        <v>47</v>
      </c>
      <c r="D173" s="81">
        <v>411720</v>
      </c>
      <c r="E173" s="81">
        <v>102930</v>
      </c>
      <c r="F173" s="81">
        <v>102930</v>
      </c>
      <c r="G173" s="81">
        <v>51465</v>
      </c>
      <c r="H173" s="87">
        <v>669045</v>
      </c>
    </row>
    <row r="174" spans="1:8" x14ac:dyDescent="0.5">
      <c r="A174" s="127"/>
      <c r="B174" s="149">
        <v>6</v>
      </c>
      <c r="C174" s="83">
        <v>10</v>
      </c>
      <c r="D174" s="81">
        <v>87600</v>
      </c>
      <c r="E174" s="81">
        <v>21900</v>
      </c>
      <c r="F174" s="81">
        <v>21900</v>
      </c>
      <c r="G174" s="81">
        <v>10950</v>
      </c>
      <c r="H174" s="87">
        <v>142350</v>
      </c>
    </row>
    <row r="175" spans="1:8" x14ac:dyDescent="0.5">
      <c r="A175" s="127"/>
      <c r="B175" s="149">
        <v>7</v>
      </c>
      <c r="C175" s="83">
        <v>3</v>
      </c>
      <c r="D175" s="81">
        <v>26280</v>
      </c>
      <c r="E175" s="81">
        <v>6570</v>
      </c>
      <c r="F175" s="81">
        <v>6570</v>
      </c>
      <c r="G175" s="81">
        <v>3285</v>
      </c>
      <c r="H175" s="87">
        <v>42705</v>
      </c>
    </row>
    <row r="176" spans="1:8" x14ac:dyDescent="0.5">
      <c r="A176" s="127"/>
      <c r="B176" s="149">
        <v>8</v>
      </c>
      <c r="C176" s="83">
        <v>15</v>
      </c>
      <c r="D176" s="81">
        <v>43800</v>
      </c>
      <c r="E176" s="81">
        <v>10950</v>
      </c>
      <c r="F176" s="81">
        <v>10950</v>
      </c>
      <c r="G176" s="81">
        <v>5475</v>
      </c>
      <c r="H176" s="87">
        <v>71175</v>
      </c>
    </row>
    <row r="177" spans="1:8" x14ac:dyDescent="0.5">
      <c r="A177" s="127"/>
      <c r="B177" s="149">
        <v>9</v>
      </c>
      <c r="C177" s="83">
        <v>9</v>
      </c>
      <c r="D177" s="81">
        <v>39420</v>
      </c>
      <c r="E177" s="81">
        <v>9855</v>
      </c>
      <c r="F177" s="81">
        <v>9855</v>
      </c>
      <c r="G177" s="81">
        <v>4927.5</v>
      </c>
      <c r="H177" s="87">
        <v>64057.5</v>
      </c>
    </row>
    <row r="178" spans="1:8" ht="34.5" thickBot="1" x14ac:dyDescent="0.55000000000000004">
      <c r="A178" s="128"/>
      <c r="B178" s="150">
        <v>10</v>
      </c>
      <c r="C178" s="91">
        <v>360</v>
      </c>
      <c r="D178" s="89">
        <v>3153600</v>
      </c>
      <c r="E178" s="89">
        <v>788400</v>
      </c>
      <c r="F178" s="89">
        <v>788400</v>
      </c>
      <c r="G178" s="89">
        <v>394200</v>
      </c>
      <c r="H178" s="95">
        <v>5124600</v>
      </c>
    </row>
    <row r="179" spans="1:8" ht="34.5" thickBot="1" x14ac:dyDescent="0.55000000000000004">
      <c r="A179" s="96" t="s">
        <v>16</v>
      </c>
      <c r="B179" s="151" t="s">
        <v>2</v>
      </c>
      <c r="C179" s="100">
        <v>419</v>
      </c>
      <c r="D179" s="98">
        <v>122348</v>
      </c>
      <c r="E179" s="98">
        <v>30587</v>
      </c>
      <c r="F179" s="98">
        <v>30587</v>
      </c>
      <c r="G179" s="98">
        <v>15293.5</v>
      </c>
      <c r="H179" s="104">
        <v>198815.5</v>
      </c>
    </row>
    <row r="180" spans="1:8" ht="34.5" thickBot="1" x14ac:dyDescent="0.55000000000000004">
      <c r="A180" s="105" t="s">
        <v>17</v>
      </c>
      <c r="B180" s="152" t="s">
        <v>2</v>
      </c>
      <c r="C180" s="109">
        <v>1580</v>
      </c>
      <c r="D180" s="107">
        <v>1845440</v>
      </c>
      <c r="E180" s="107">
        <v>461360</v>
      </c>
      <c r="F180" s="107">
        <v>461360</v>
      </c>
      <c r="G180" s="107">
        <v>230680</v>
      </c>
      <c r="H180" s="113">
        <v>2998840</v>
      </c>
    </row>
    <row r="181" spans="1:8" ht="62.25" thickBot="1" x14ac:dyDescent="0.55000000000000004">
      <c r="C181" s="139" t="s">
        <v>23</v>
      </c>
      <c r="D181" s="153">
        <v>20865736</v>
      </c>
      <c r="E181" s="154">
        <v>5216434</v>
      </c>
      <c r="F181" s="154">
        <v>5216434</v>
      </c>
      <c r="G181" s="154">
        <v>2608217</v>
      </c>
      <c r="H181" s="155">
        <v>33906821</v>
      </c>
    </row>
    <row r="182" spans="1:8" ht="62.25" thickBot="1" x14ac:dyDescent="0.55000000000000004">
      <c r="C182" s="130"/>
      <c r="D182" s="136" t="s">
        <v>18</v>
      </c>
      <c r="E182" s="133"/>
      <c r="F182" s="134"/>
      <c r="G182" s="133">
        <f>H181</f>
        <v>33906821</v>
      </c>
      <c r="H182" s="134"/>
    </row>
  </sheetData>
  <mergeCells count="71">
    <mergeCell ref="A170:A171"/>
    <mergeCell ref="A172:A178"/>
    <mergeCell ref="A149:A155"/>
    <mergeCell ref="A162:B162"/>
    <mergeCell ref="A164:A165"/>
    <mergeCell ref="A166:A167"/>
    <mergeCell ref="A168:A169"/>
    <mergeCell ref="A139:B139"/>
    <mergeCell ref="A141:A142"/>
    <mergeCell ref="A143:A144"/>
    <mergeCell ref="A145:A146"/>
    <mergeCell ref="A147:A148"/>
    <mergeCell ref="A118:A119"/>
    <mergeCell ref="A120:A121"/>
    <mergeCell ref="A122:A123"/>
    <mergeCell ref="A124:A125"/>
    <mergeCell ref="A126:A132"/>
    <mergeCell ref="A97:A98"/>
    <mergeCell ref="A99:A100"/>
    <mergeCell ref="A101:A102"/>
    <mergeCell ref="A103:A109"/>
    <mergeCell ref="A116:B116"/>
    <mergeCell ref="A76:A77"/>
    <mergeCell ref="A78:A79"/>
    <mergeCell ref="A80:A86"/>
    <mergeCell ref="A93:B93"/>
    <mergeCell ref="A95:A96"/>
    <mergeCell ref="A55:A56"/>
    <mergeCell ref="A57:A63"/>
    <mergeCell ref="A70:B70"/>
    <mergeCell ref="A72:A73"/>
    <mergeCell ref="A74:A75"/>
    <mergeCell ref="A34:A40"/>
    <mergeCell ref="A47:B47"/>
    <mergeCell ref="A49:A50"/>
    <mergeCell ref="A51:A52"/>
    <mergeCell ref="A53:A54"/>
    <mergeCell ref="A24:B24"/>
    <mergeCell ref="A26:A27"/>
    <mergeCell ref="A28:A29"/>
    <mergeCell ref="A30:A31"/>
    <mergeCell ref="A32:A33"/>
    <mergeCell ref="G136:H136"/>
    <mergeCell ref="D182:F182"/>
    <mergeCell ref="G182:H182"/>
    <mergeCell ref="D159:F159"/>
    <mergeCell ref="G159:H159"/>
    <mergeCell ref="D67:F67"/>
    <mergeCell ref="G67:H67"/>
    <mergeCell ref="D113:F113"/>
    <mergeCell ref="G113:H113"/>
    <mergeCell ref="D136:F136"/>
    <mergeCell ref="A11:A17"/>
    <mergeCell ref="D21:F21"/>
    <mergeCell ref="G21:H21"/>
    <mergeCell ref="D44:F44"/>
    <mergeCell ref="G44:H44"/>
    <mergeCell ref="A1:B1"/>
    <mergeCell ref="A3:A4"/>
    <mergeCell ref="A5:A6"/>
    <mergeCell ref="A7:A8"/>
    <mergeCell ref="A9:A10"/>
    <mergeCell ref="C139:H139"/>
    <mergeCell ref="C162:H162"/>
    <mergeCell ref="D90:H90"/>
    <mergeCell ref="C1:H1"/>
    <mergeCell ref="C24:H24"/>
    <mergeCell ref="C47:H47"/>
    <mergeCell ref="C70:H70"/>
    <mergeCell ref="C93:H93"/>
    <mergeCell ref="C116:H1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IMPORTI SUDDIVISO PER AA.SS.LL.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2025-05-29T08:24:13Z</dcterms:modified>
</cp:coreProperties>
</file>